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50" activeTab="1"/>
  </bookViews>
  <sheets>
    <sheet name="編碼簿" sheetId="1" r:id="rId1"/>
    <sheet name="問卷code" sheetId="2" r:id="rId2"/>
    <sheet name="統計圖表" sheetId="3" r:id="rId3"/>
  </sheets>
  <definedNames/>
  <calcPr fullCalcOnLoad="1"/>
</workbook>
</file>

<file path=xl/sharedStrings.xml><?xml version="1.0" encoding="utf-8"?>
<sst xmlns="http://schemas.openxmlformats.org/spreadsheetml/2006/main" count="166" uniqueCount="158">
  <si>
    <t>變數編號</t>
  </si>
  <si>
    <t>變數描述</t>
  </si>
  <si>
    <t>編碼原則</t>
  </si>
  <si>
    <t>ID</t>
  </si>
  <si>
    <t>修習這門課對您有那些實質的收穫</t>
  </si>
  <si>
    <t>請提供對本課程的建議</t>
  </si>
  <si>
    <t>序號(XXX-流水號)</t>
  </si>
  <si>
    <t>第一碼:課程類別，第二碼:系代碼，第三碼:課程代碼</t>
  </si>
  <si>
    <t>中文名稱</t>
  </si>
  <si>
    <t>序號</t>
  </si>
  <si>
    <t>實質收穫</t>
  </si>
  <si>
    <t>課程建議</t>
  </si>
  <si>
    <t>學生實質收穫</t>
  </si>
  <si>
    <t>課程建議</t>
  </si>
  <si>
    <t>序號</t>
  </si>
  <si>
    <t>5=非常同意，4=同意，3=普通，2=不同意，1=非常不同意，0=項目不適用</t>
  </si>
  <si>
    <t>問卷題項1</t>
  </si>
  <si>
    <t>變數</t>
  </si>
  <si>
    <t>說明</t>
  </si>
  <si>
    <t>問卷題項1</t>
  </si>
  <si>
    <t>課程名稱：</t>
  </si>
  <si>
    <t>百分比統計</t>
  </si>
  <si>
    <t>滿意度</t>
  </si>
  <si>
    <t>V2_O</t>
  </si>
  <si>
    <t>V7</t>
  </si>
  <si>
    <t>問卷題項2</t>
  </si>
  <si>
    <t>問卷題項3</t>
  </si>
  <si>
    <t>問卷題項4</t>
  </si>
  <si>
    <t>問卷題項5</t>
  </si>
  <si>
    <t>V2=0時填入說明</t>
  </si>
  <si>
    <t>V3=0時填入說明</t>
  </si>
  <si>
    <t>V4=0時填入說明</t>
  </si>
  <si>
    <t>V5=0時填入說明</t>
  </si>
  <si>
    <t>V6=0時填入說明</t>
  </si>
  <si>
    <t>這門課對您的專業英語能力有幫助</t>
  </si>
  <si>
    <t>這門課能提昇您學習外語的興趣</t>
  </si>
  <si>
    <t>這門課能擴展您在文化或觀光方面的專業知識</t>
  </si>
  <si>
    <t>1.口語溝通能力的提升 2.對於各地的文化有更深的了解</t>
  </si>
  <si>
    <t>1.學到更多相關知識 2.學到更多詞彙 3.運用這些詞彙來敘述事物</t>
  </si>
  <si>
    <t>1.學到路線的安排 2.各地名及食物的英文名子 3.該如何介紹觀光地點</t>
  </si>
  <si>
    <t>幫助我更加了解有關於台灣的觀光景點及美食文化</t>
  </si>
  <si>
    <t xml:space="preserve">You can writing or speaking in English to introduct our nation. I more deeper know our cluture or some tridition speciality. </t>
  </si>
  <si>
    <t>可以學到對一篇故事的分析，這是從沒學過的，也是第一次知道可以這樣分析故事，讓我覺得很新奇。對觀光的部分也比較會用英文去介紹、表達，透過此課程也更了解臺灣的文化和歷史。</t>
  </si>
  <si>
    <t>希望在課堂上是以指定輪流的方式，讓每個同學都有發言或朗讀的機會，而非特定某幾位同學。</t>
  </si>
  <si>
    <t>認識到了一些專有名詞。</t>
  </si>
  <si>
    <t>提供更多師生互動機會。</t>
  </si>
  <si>
    <t>希望課程能更生動有趣。</t>
  </si>
  <si>
    <t>希望少一些文章式閱讀。</t>
  </si>
  <si>
    <t>修這門課讓我了解文化和觀光方面的英文知識。</t>
  </si>
  <si>
    <t>對一些專有名詞及景點介紹的技巧提升。</t>
  </si>
  <si>
    <t>在文化與觀光的介紹方式了解多一些。</t>
  </si>
  <si>
    <t>對台灣的文化、景點、小吃有了深刻的印象，因為以英文去了解是另一種學習。</t>
  </si>
  <si>
    <t>我覺得能增加英文的閱讀能力，而且也能認識更多單字。</t>
  </si>
  <si>
    <t>增進對台南觀光(英語)的興趣。</t>
  </si>
  <si>
    <t>我覺得可以一次不用給太多文章，可以先從短篇小文開始，不過整體來說是很棒的。</t>
  </si>
  <si>
    <t>1.單字多量化學習 2.教我們如何用完整句子說觀光句子</t>
  </si>
  <si>
    <t>能實際了解一些關於介紹旅遊景點時的一些專業用語或是要注意的語氣。更學習到跟景點小吃有關的單字。</t>
  </si>
  <si>
    <t>課堂上除了教基礎的單字，再來就是旅遊有關的英文。</t>
  </si>
  <si>
    <t xml:space="preserve"> </t>
  </si>
  <si>
    <t>深入了解各地的文化。</t>
  </si>
  <si>
    <t xml:space="preserve"> 在課堂上可勇於發表意見，對自己有很大的突破。</t>
  </si>
  <si>
    <t>了解外國人的生活用語。</t>
  </si>
  <si>
    <t>可用英文表達，敘述事物。</t>
  </si>
  <si>
    <t>能夠了解使用英文去介紹景點。</t>
  </si>
  <si>
    <t>1.英語溝通技巧 2.美食和名勝的專有名詞</t>
  </si>
  <si>
    <t>學習到很多單字，對於關觀光的部分也有更深的了解。</t>
  </si>
  <si>
    <t>1.學習很多觀光景點與小吃的名詞 2.如何用食材、烹調手法等描述台灣的特色小吃</t>
  </si>
  <si>
    <t>1.了解美食的英文翻譯 2.對於文化的歷史和來源有更多的認識 3.學習用不同片語或是不同方式，更詳盡介紹文化。</t>
  </si>
  <si>
    <t>先聆聽與閱讀講義上的介紹和文章，之後用自己的話再說一次內容。或許這個方是很有幫助。</t>
  </si>
  <si>
    <t>藉由閱讀文學作品及觀光課程介紹，比較進入課程狀況，並且老師會先上完講義再看真實影片會比較有印象。</t>
  </si>
  <si>
    <t>可以多一些國內外的文化知識介紹，可能在未來有機會與外國人接觸時會更有話題，也不怕觸盼彼此習俗。</t>
  </si>
  <si>
    <t>當我們做報告時，對其他文化有更多的了解。</t>
  </si>
  <si>
    <t>學得如何和外國人做問卷調查。</t>
  </si>
  <si>
    <t>少些加分機會。</t>
  </si>
  <si>
    <t>能夠真正與外國人溝通。</t>
  </si>
  <si>
    <t>對於各國文化有更深層的了解。</t>
  </si>
  <si>
    <t>增進英語聽力與溝通能力。</t>
  </si>
  <si>
    <t>更有勇氣開口說英文。</t>
  </si>
  <si>
    <t>1.認識外國朋友 2.發現與外國人溝通時也沒那麼困難</t>
  </si>
  <si>
    <t>透過調查外國人士的食物文化，擴展我們的世界觀。</t>
  </si>
  <si>
    <t>增加口與練習及流暢度。</t>
  </si>
  <si>
    <t>有小組要報告時，可請老師指名，不要用自願的，比較有效率。</t>
  </si>
  <si>
    <t>增加與法能力。</t>
  </si>
  <si>
    <t xml:space="preserve">1.了解外國文化或慣用文法 2.如何報告才算一個好報告 </t>
  </si>
  <si>
    <t>可增強口說能力。</t>
  </si>
  <si>
    <t>比較會做報告。</t>
  </si>
  <si>
    <t>可以學到很多平常就用得到的生活用語，以及做報告得要領還有正確發音。</t>
  </si>
  <si>
    <t>可以學到日常生活中外語的知識甚至常識，比如說，生活中口語化的講法、平常文化的迷思都會獲得正確的觀念。</t>
  </si>
  <si>
    <t>可提供更多上可以外，較靠近外國日常文化的相關事物會更好。</t>
  </si>
  <si>
    <t>了國外的文化，老師也糾正了我們許多的文法及單字、詞與上的錯誤，也學習到很實用的英語用法。</t>
  </si>
  <si>
    <t>上一學期的課，我覺得我在這門課的收穫做多，老師很用心準備教材，教多實用的課程，像是在英文發音的方面，國外常說的對話等諸對此類。如果有認真授老師的課，真的會受益良多。</t>
  </si>
  <si>
    <t>商業的相關應與應用(會話、presentation、mail...)，且融合觀光的課程，藉由presentation讓我們更了解觀光。</t>
  </si>
  <si>
    <t>老師會針對每組的presentation作評價，讓大家都知道應該如何改善不足的地方。</t>
  </si>
  <si>
    <t>練習英文口說。</t>
  </si>
  <si>
    <t>希望在課堂上引發學生興趣，讓同學願意開口。</t>
  </si>
  <si>
    <t>1.老師口音很老聽 2.上課很有趣</t>
  </si>
  <si>
    <t>文化觀光專業英語計畫</t>
  </si>
  <si>
    <t>V6</t>
  </si>
  <si>
    <t>V2</t>
  </si>
  <si>
    <t>V1</t>
  </si>
  <si>
    <t>V3</t>
  </si>
  <si>
    <t>V4</t>
  </si>
  <si>
    <t>V5</t>
  </si>
  <si>
    <t>V1_O</t>
  </si>
  <si>
    <t>V3_O</t>
  </si>
  <si>
    <t>V4_O</t>
  </si>
  <si>
    <t>V5_O</t>
  </si>
  <si>
    <t>這門課能激發您與外國人溝通的興趣</t>
  </si>
  <si>
    <t>這門課能提升您在文化或觀光方面的溝通能力</t>
  </si>
  <si>
    <t>5=非常同意，4=同意，3=普通，2=不同意，1=非常不同意，0=項目不適用</t>
  </si>
  <si>
    <t>問卷題項2</t>
  </si>
  <si>
    <t>問卷題項1</t>
  </si>
  <si>
    <t>問卷題項2</t>
  </si>
  <si>
    <t>問卷題項3</t>
  </si>
  <si>
    <t>問卷題項4</t>
  </si>
  <si>
    <t>問卷題項5</t>
  </si>
  <si>
    <t>地理觀念變好。</t>
  </si>
  <si>
    <t>更能了解旅遊的注意事項。</t>
  </si>
  <si>
    <t>能了解各國的文化。</t>
  </si>
  <si>
    <t>1.提升對觀光產業的了解 2.增加觀光方面的英文單字</t>
  </si>
  <si>
    <t>學到很多觀光的相關單字與用與還有業界的相關知識。</t>
  </si>
  <si>
    <t>1.學得導覽技巧 2.英語口語能力提升</t>
  </si>
  <si>
    <t>在課堂上或校外參訪時，業師的演講，都使我印象深刻。</t>
  </si>
  <si>
    <t>聽到很多職場上會發生什麼事。</t>
  </si>
  <si>
    <t>覺得平時練習不夠，希望能多練習，在期末報告時才能講的流暢些。</t>
  </si>
  <si>
    <t>這門課能提升您在文化或觀光方面的溝通能力</t>
  </si>
  <si>
    <t>這門課對您的專業英語能力有幫助</t>
  </si>
  <si>
    <t>這門課能提昇您學習外語的興趣</t>
  </si>
  <si>
    <t>這門課能激發您與外國人溝通的興趣</t>
  </si>
  <si>
    <t>問卷題項 1項目不適用說明</t>
  </si>
  <si>
    <t>問卷題項1=0</t>
  </si>
  <si>
    <t>問卷題項2=0</t>
  </si>
  <si>
    <t>問卷題項3=0</t>
  </si>
  <si>
    <t>問卷題項4=0</t>
  </si>
  <si>
    <t>問卷題項5=0</t>
  </si>
  <si>
    <t>問卷題項 2項目不適用說明</t>
  </si>
  <si>
    <t>問卷題項 3 項目不適用說明</t>
  </si>
  <si>
    <t>問卷題項 4項目不適用說明</t>
  </si>
  <si>
    <t>問卷題項 5項目不適用說明</t>
  </si>
  <si>
    <t>能了解古蹟並用英文方法表達出來，還有業師的演講對職涯的發展有很大的幫助。</t>
  </si>
  <si>
    <t>學得到一些專有名詞及歷史。</t>
  </si>
  <si>
    <t>使用英語專有名詞更流利，更自在的在人群面前講話。</t>
  </si>
  <si>
    <t>1.學到很多實際導覽的技巧及經驗 2.業師的分享也讓我們受益良多</t>
  </si>
  <si>
    <t>覺得利用讓自己英文導覽方式，對於語言這塊讓我進步很多。</t>
  </si>
  <si>
    <t>知道了原本不熟的地方，並了解更多臺南在地文化。</t>
  </si>
  <si>
    <t>1.導覽技巧 2.英語口語提升</t>
  </si>
  <si>
    <t>期中或期末時可以拍個影片。</t>
  </si>
  <si>
    <t>能讓我更加了解外語導覽的辛苦及用心，增強臨場反應。</t>
  </si>
  <si>
    <t>實質導覽對歷史及觀光用法獲益良多。</t>
  </si>
  <si>
    <t>學習如何帶領同學介紹。</t>
  </si>
  <si>
    <t>讓我知道如何用英文流利的導覽。</t>
  </si>
  <si>
    <t>了解台南的文化。</t>
  </si>
  <si>
    <t>單字、對話、口說的提升。</t>
  </si>
  <si>
    <t>對於業師職業的分享心得獲益良多。</t>
  </si>
  <si>
    <t>可以更多元化一點。</t>
  </si>
  <si>
    <t>學習台南景點歷史。</t>
  </si>
  <si>
    <t>認識更多古蹟專有名詞。</t>
  </si>
  <si>
    <t>希望多點影片介紹。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</si>
</sst>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0_);_(* \(#,##0.00\);_(* &quot;-&quot;??_);_(@_)"/>
    <numFmt numFmtId="180" formatCode="[$-404]AM/PM\ hh:mm:ss"/>
    <numFmt numFmtId="181" formatCode="0.00000_ "/>
    <numFmt numFmtId="182" formatCode="0.00000%"/>
    <numFmt numFmtId="183" formatCode="0.00000E+00"/>
    <numFmt numFmtId="184" formatCode="0.000000000000000000000000000_ "/>
  </numFmts>
  <fonts count="56">
    <font>
      <sz val="12"/>
      <name val="新細明體"/>
      <family val="1"/>
    </font>
    <font>
      <sz val="9"/>
      <name val="新細明體"/>
      <family val="1"/>
    </font>
    <font>
      <sz val="10"/>
      <name val="新細明體"/>
      <family val="1"/>
    </font>
    <font>
      <b/>
      <sz val="10"/>
      <name val="新細明體"/>
      <family val="1"/>
    </font>
    <font>
      <b/>
      <sz val="12"/>
      <name val="標楷體"/>
      <family val="4"/>
    </font>
    <font>
      <sz val="10"/>
      <color indexed="60"/>
      <name val="新細明體"/>
      <family val="1"/>
    </font>
    <font>
      <b/>
      <sz val="14"/>
      <name val="標楷體"/>
      <family val="4"/>
    </font>
    <font>
      <sz val="14"/>
      <name val="新細明體"/>
      <family val="1"/>
    </font>
    <font>
      <sz val="12"/>
      <name val="標楷體"/>
      <family val="4"/>
    </font>
    <font>
      <u val="single"/>
      <sz val="12"/>
      <name val="標楷體"/>
      <family val="4"/>
    </font>
    <font>
      <u val="single"/>
      <sz val="16"/>
      <name val="標楷體"/>
      <family val="4"/>
    </font>
    <font>
      <sz val="14"/>
      <color indexed="63"/>
      <name val="新細明體"/>
      <family val="1"/>
    </font>
    <font>
      <sz val="10"/>
      <color indexed="8"/>
      <name val="新細明體"/>
      <family val="1"/>
    </font>
    <font>
      <b/>
      <sz val="12"/>
      <name val="新細明體"/>
      <family val="1"/>
    </font>
    <font>
      <sz val="16"/>
      <color indexed="56"/>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63"/>
      <name val="Calibri"/>
      <family val="2"/>
    </font>
    <font>
      <sz val="16"/>
      <color indexed="63"/>
      <name val="Calibri"/>
      <family val="2"/>
    </font>
    <font>
      <sz val="16"/>
      <color indexed="63"/>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hair"/>
      <bottom style="hair"/>
    </border>
    <border>
      <left style="thin"/>
      <right style="thin"/>
      <top style="hair"/>
      <bottom style="medium"/>
    </border>
    <border>
      <left style="thin"/>
      <right style="thin"/>
      <top style="double"/>
      <bottom style="hair"/>
    </border>
    <border>
      <left style="thin"/>
      <right style="thin"/>
      <top>
        <color indexed="63"/>
      </top>
      <bottom style="medium"/>
    </border>
    <border>
      <left>
        <color indexed="63"/>
      </left>
      <right>
        <color indexed="63"/>
      </right>
      <top style="hair"/>
      <bottom style="hair"/>
    </border>
    <border>
      <left style="thin"/>
      <right style="medium"/>
      <top style="double"/>
      <bottom style="hair"/>
    </border>
    <border>
      <left style="thin"/>
      <right style="medium"/>
      <top style="hair"/>
      <bottom style="hair"/>
    </border>
    <border>
      <left style="thin"/>
      <right style="medium"/>
      <top>
        <color indexed="63"/>
      </top>
      <bottom>
        <color indexed="63"/>
      </bottom>
    </border>
    <border>
      <left style="thin"/>
      <right style="medium"/>
      <top style="hair"/>
      <bottom style="medium"/>
    </border>
    <border>
      <left style="thin"/>
      <right style="thin"/>
      <top style="thin"/>
      <bottom style="thin"/>
    </border>
    <border>
      <left style="thin"/>
      <right style="thin"/>
      <top>
        <color indexed="63"/>
      </top>
      <bottom style="thin"/>
    </border>
    <border>
      <left style="thin"/>
      <right style="thin"/>
      <top style="medium"/>
      <bottom style="double"/>
    </border>
    <border>
      <left style="medium"/>
      <right style="thin"/>
      <top style="medium"/>
      <bottom style="double"/>
    </border>
    <border>
      <left style="thin"/>
      <right style="medium"/>
      <top style="medium"/>
      <bottom style="double"/>
    </border>
    <border>
      <left style="thin"/>
      <right style="thin"/>
      <top style="thin"/>
      <bottom style="double"/>
    </border>
    <border>
      <left>
        <color indexed="63"/>
      </left>
      <right style="medium"/>
      <top style="hair"/>
      <bottom style="hair"/>
    </border>
    <border>
      <left style="medium"/>
      <right style="thin"/>
      <top style="double"/>
      <bottom style="hair"/>
    </border>
    <border>
      <left style="thin"/>
      <right>
        <color indexed="63"/>
      </right>
      <top style="hair"/>
      <bottom style="hair"/>
    </border>
    <border>
      <left style="thin"/>
      <right style="thin"/>
      <top style="thin"/>
      <bottom>
        <color indexed="63"/>
      </bottom>
    </border>
    <border>
      <left style="thin"/>
      <right style="thin"/>
      <top>
        <color indexed="63"/>
      </top>
      <bottom style="double"/>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20" borderId="0" applyNumberFormat="0" applyBorder="0" applyAlignment="0" applyProtection="0"/>
    <xf numFmtId="0" fontId="41" fillId="0" borderId="1" applyNumberFormat="0" applyFill="0" applyAlignment="0" applyProtection="0"/>
    <xf numFmtId="0" fontId="42" fillId="21" borderId="0" applyNumberFormat="0" applyBorder="0" applyAlignment="0" applyProtection="0"/>
    <xf numFmtId="9" fontId="0" fillId="0" borderId="0" applyFont="0" applyFill="0" applyBorder="0" applyAlignment="0" applyProtection="0"/>
    <xf numFmtId="0" fontId="4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0" fillId="23" borderId="4"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62">
    <xf numFmtId="0" fontId="0" fillId="0" borderId="0" xfId="0" applyAlignment="1">
      <alignment/>
    </xf>
    <xf numFmtId="0" fontId="2" fillId="0" borderId="10"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center"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center"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wrapText="1"/>
    </xf>
    <xf numFmtId="0" fontId="2" fillId="33" borderId="21" xfId="0" applyFont="1" applyFill="1" applyBorder="1" applyAlignment="1">
      <alignment horizontal="left" wrapText="1"/>
    </xf>
    <xf numFmtId="0" fontId="2" fillId="33" borderId="23" xfId="0" applyFont="1" applyFill="1" applyBorder="1" applyAlignment="1">
      <alignment horizontal="left" wrapText="1"/>
    </xf>
    <xf numFmtId="0" fontId="2" fillId="0" borderId="0" xfId="0" applyFont="1" applyBorder="1" applyAlignment="1">
      <alignment/>
    </xf>
    <xf numFmtId="0" fontId="2" fillId="0" borderId="0" xfId="0" applyFont="1" applyAlignment="1">
      <alignment/>
    </xf>
    <xf numFmtId="0" fontId="2" fillId="0" borderId="0" xfId="0" applyFont="1" applyAlignment="1">
      <alignment horizontal="center"/>
    </xf>
    <xf numFmtId="0" fontId="2" fillId="0" borderId="20" xfId="0" applyFont="1" applyBorder="1" applyAlignment="1">
      <alignment horizontal="left" vertical="center" wrapText="1"/>
    </xf>
    <xf numFmtId="0" fontId="3" fillId="34" borderId="24" xfId="0" applyFont="1" applyFill="1" applyBorder="1" applyAlignment="1">
      <alignment horizontal="center"/>
    </xf>
    <xf numFmtId="0" fontId="5" fillId="0" borderId="0" xfId="0" applyFont="1" applyBorder="1" applyAlignment="1">
      <alignment/>
    </xf>
    <xf numFmtId="0" fontId="6" fillId="0" borderId="0" xfId="0" applyFont="1" applyBorder="1" applyAlignment="1">
      <alignment/>
    </xf>
    <xf numFmtId="0" fontId="7" fillId="0" borderId="0" xfId="0" applyFont="1" applyAlignment="1">
      <alignment horizontal="center"/>
    </xf>
    <xf numFmtId="0" fontId="7" fillId="0" borderId="0" xfId="0" applyFont="1" applyAlignment="1">
      <alignment/>
    </xf>
    <xf numFmtId="0" fontId="8" fillId="0" borderId="0" xfId="0" applyFont="1" applyAlignment="1">
      <alignment/>
    </xf>
    <xf numFmtId="43" fontId="8" fillId="0" borderId="0" xfId="33" applyFont="1" applyBorder="1" applyAlignment="1">
      <alignment horizontal="center"/>
    </xf>
    <xf numFmtId="43" fontId="2" fillId="0" borderId="0" xfId="33" applyFont="1" applyBorder="1" applyAlignment="1">
      <alignment horizontal="center"/>
    </xf>
    <xf numFmtId="43" fontId="7" fillId="0" borderId="0" xfId="33" applyFont="1" applyBorder="1" applyAlignment="1">
      <alignment horizontal="center"/>
    </xf>
    <xf numFmtId="0" fontId="2" fillId="0" borderId="25" xfId="0" applyFont="1" applyBorder="1" applyAlignment="1">
      <alignment horizontal="left" wrapText="1"/>
    </xf>
    <xf numFmtId="0" fontId="2" fillId="0" borderId="26" xfId="0" applyFont="1" applyBorder="1" applyAlignment="1">
      <alignment horizontal="center" wrapText="1"/>
    </xf>
    <xf numFmtId="0" fontId="2" fillId="0" borderId="27" xfId="0" applyFont="1" applyBorder="1" applyAlignment="1">
      <alignment horizontal="left" wrapText="1"/>
    </xf>
    <xf numFmtId="0" fontId="2" fillId="35" borderId="10" xfId="0" applyFont="1" applyFill="1" applyBorder="1" applyAlignment="1">
      <alignment wrapText="1"/>
    </xf>
    <xf numFmtId="0" fontId="2" fillId="0" borderId="10" xfId="0" applyFont="1" applyBorder="1" applyAlignment="1">
      <alignment wrapText="1"/>
    </xf>
    <xf numFmtId="0" fontId="2" fillId="0" borderId="19" xfId="0" applyFont="1" applyBorder="1" applyAlignment="1">
      <alignment vertical="center" wrapText="1"/>
    </xf>
    <xf numFmtId="0" fontId="2" fillId="0" borderId="19" xfId="0" applyFont="1" applyBorder="1" applyAlignment="1">
      <alignment horizontal="left" vertical="center" wrapText="1"/>
    </xf>
    <xf numFmtId="43" fontId="3" fillId="36" borderId="28" xfId="33" applyFont="1" applyFill="1" applyBorder="1" applyAlignment="1">
      <alignment horizontal="center" vertical="center"/>
    </xf>
    <xf numFmtId="43" fontId="3" fillId="36" borderId="29" xfId="33" applyFont="1" applyFill="1" applyBorder="1" applyAlignment="1">
      <alignment horizontal="center" vertical="center"/>
    </xf>
    <xf numFmtId="0" fontId="3" fillId="34" borderId="29" xfId="0" applyFont="1" applyFill="1" applyBorder="1" applyAlignment="1">
      <alignment horizontal="center" vertical="center"/>
    </xf>
    <xf numFmtId="0" fontId="10" fillId="0" borderId="0" xfId="0" applyFont="1" applyBorder="1" applyAlignment="1" applyProtection="1">
      <alignment vertical="center"/>
      <protection locked="0"/>
    </xf>
    <xf numFmtId="0" fontId="2" fillId="0" borderId="25" xfId="0" applyNumberFormat="1" applyFont="1" applyBorder="1" applyAlignment="1">
      <alignment horizontal="left" wrapText="1"/>
    </xf>
    <xf numFmtId="0" fontId="2" fillId="33" borderId="19" xfId="0" applyFont="1" applyFill="1" applyBorder="1" applyAlignment="1">
      <alignment horizontal="center" vertical="center" wrapText="1"/>
    </xf>
    <xf numFmtId="0" fontId="6" fillId="0" borderId="0" xfId="0" applyFont="1" applyBorder="1" applyAlignment="1">
      <alignment vertical="center"/>
    </xf>
    <xf numFmtId="0" fontId="13" fillId="34" borderId="28" xfId="0" applyFont="1" applyFill="1" applyBorder="1" applyAlignment="1">
      <alignment horizontal="center" vertical="center"/>
    </xf>
    <xf numFmtId="0" fontId="0" fillId="0" borderId="20" xfId="0" applyFont="1" applyBorder="1" applyAlignment="1">
      <alignment horizontal="center" vertical="center" wrapText="1"/>
    </xf>
    <xf numFmtId="9" fontId="0" fillId="0" borderId="20" xfId="39" applyFont="1" applyBorder="1" applyAlignment="1">
      <alignment horizontal="center" vertical="center"/>
    </xf>
    <xf numFmtId="43" fontId="0" fillId="36" borderId="20" xfId="33" applyFont="1" applyFill="1" applyBorder="1" applyAlignment="1">
      <alignment horizontal="center" vertical="center"/>
    </xf>
    <xf numFmtId="0" fontId="0" fillId="35" borderId="19" xfId="0" applyFont="1" applyFill="1" applyBorder="1" applyAlignment="1">
      <alignment horizontal="center" vertical="center" wrapText="1"/>
    </xf>
    <xf numFmtId="9" fontId="0" fillId="0" borderId="30" xfId="39" applyFont="1" applyBorder="1" applyAlignment="1">
      <alignment horizontal="center" vertical="center"/>
    </xf>
    <xf numFmtId="0" fontId="0" fillId="0" borderId="19" xfId="0" applyFont="1" applyBorder="1" applyAlignment="1">
      <alignment horizontal="center" vertical="center" wrapText="1"/>
    </xf>
    <xf numFmtId="43" fontId="0" fillId="36" borderId="19" xfId="33" applyFont="1" applyFill="1" applyBorder="1" applyAlignment="1">
      <alignment horizontal="center" vertical="center"/>
    </xf>
    <xf numFmtId="0" fontId="2" fillId="0" borderId="0" xfId="0" applyFont="1" applyAlignment="1">
      <alignment horizontal="left" vertical="center" wrapText="1"/>
    </xf>
    <xf numFmtId="0" fontId="6" fillId="0" borderId="31" xfId="0" applyFont="1" applyBorder="1" applyAlignment="1">
      <alignment horizontal="center"/>
    </xf>
    <xf numFmtId="0" fontId="2" fillId="0" borderId="31" xfId="0" applyFont="1" applyBorder="1" applyAlignment="1">
      <alignment horizontal="center"/>
    </xf>
    <xf numFmtId="0" fontId="4" fillId="0" borderId="32" xfId="0" applyFont="1" applyBorder="1" applyAlignment="1">
      <alignment horizontal="center" vertical="center"/>
    </xf>
    <xf numFmtId="0" fontId="9" fillId="0" borderId="32" xfId="0" applyFont="1" applyBorder="1" applyAlignment="1" applyProtection="1">
      <alignment horizontal="left" vertical="center"/>
      <protection locked="0"/>
    </xf>
    <xf numFmtId="0" fontId="13" fillId="34" borderId="33" xfId="0" applyFont="1" applyFill="1" applyBorder="1" applyAlignment="1">
      <alignment horizontal="center"/>
    </xf>
    <xf numFmtId="0" fontId="13" fillId="34" borderId="34" xfId="0" applyFont="1" applyFill="1" applyBorder="1" applyAlignment="1">
      <alignment horizontal="center"/>
    </xf>
    <xf numFmtId="0" fontId="13" fillId="34" borderId="35" xfId="0" applyFont="1" applyFill="1" applyBorder="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3"/>
          <c:w val="0.954"/>
          <c:h val="0.91525"/>
        </c:manualLayout>
      </c:layout>
      <c:barChart>
        <c:barDir val="bar"/>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600" b="0" i="0" u="none" baseline="0">
                    <a:solidFill>
                      <a:srgbClr val="003366"/>
                    </a:solidFill>
                    <a:latin typeface="新細明體"/>
                    <a:ea typeface="新細明體"/>
                    <a:cs typeface="新細明體"/>
                  </a:defRPr>
                </a:pPr>
              </a:p>
            </c:txPr>
            <c:showLegendKey val="0"/>
            <c:showVal val="1"/>
            <c:showBubbleSize val="0"/>
            <c:showCatName val="0"/>
            <c:showSerName val="0"/>
            <c:showPercent val="0"/>
          </c:dLbls>
          <c:val>
            <c:numRef>
              <c:f>'統計圖表'!$I$4:$I$8</c:f>
              <c:numCache/>
            </c:numRef>
          </c:val>
        </c:ser>
        <c:gapWidth val="62"/>
        <c:axId val="9686573"/>
        <c:axId val="20070294"/>
      </c:barChart>
      <c:catAx>
        <c:axId val="9686573"/>
        <c:scaling>
          <c:orientation val="maxMin"/>
        </c:scaling>
        <c:axPos val="l"/>
        <c:majorGridlines>
          <c:spPr>
            <a:ln w="3175">
              <a:solidFill>
                <a:srgbClr val="C0C0C0"/>
              </a:solidFill>
            </a:ln>
          </c:spPr>
        </c:majorGridlines>
        <c:delete val="1"/>
        <c:majorTickMark val="out"/>
        <c:minorTickMark val="none"/>
        <c:tickLblPos val="nextTo"/>
        <c:crossAx val="20070294"/>
        <c:crosses val="autoZero"/>
        <c:auto val="1"/>
        <c:lblOffset val="100"/>
        <c:tickLblSkip val="1"/>
        <c:noMultiLvlLbl val="0"/>
      </c:catAx>
      <c:valAx>
        <c:axId val="20070294"/>
        <c:scaling>
          <c:orientation val="minMax"/>
        </c:scaling>
        <c:axPos val="t"/>
        <c:delete val="1"/>
        <c:majorTickMark val="out"/>
        <c:minorTickMark val="none"/>
        <c:tickLblPos val="nextTo"/>
        <c:crossAx val="9686573"/>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333333"/>
                </a:solidFill>
              </a:rPr>
              <a:t>1.</a:t>
            </a:r>
            <a:r>
              <a:rPr lang="en-US" cap="none" sz="1600" b="0" i="0" u="none" baseline="0">
                <a:solidFill>
                  <a:srgbClr val="333333"/>
                </a:solidFill>
                <a:latin typeface="新細明體"/>
                <a:ea typeface="新細明體"/>
                <a:cs typeface="新細明體"/>
              </a:rPr>
              <a:t>這門課對您的專業英語能力有幫助</a:t>
            </a:r>
          </a:p>
        </c:rich>
      </c:tx>
      <c:layout>
        <c:manualLayout>
          <c:xMode val="factor"/>
          <c:yMode val="factor"/>
          <c:x val="-0.00175"/>
          <c:y val="-0.012"/>
        </c:manualLayout>
      </c:layout>
      <c:spPr>
        <a:noFill/>
        <a:ln>
          <a:noFill/>
        </a:ln>
      </c:spPr>
    </c:title>
    <c:view3D>
      <c:rotX val="75"/>
      <c:hPercent val="100"/>
      <c:rotY val="0"/>
      <c:depthPercent val="100"/>
      <c:rAngAx val="1"/>
    </c:view3D>
    <c:plotArea>
      <c:layout>
        <c:manualLayout>
          <c:xMode val="edge"/>
          <c:yMode val="edge"/>
          <c:x val="0.07925"/>
          <c:y val="0.17725"/>
          <c:w val="0.8395"/>
          <c:h val="0.73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Lbls>
            <c:dLbl>
              <c:idx val="0"/>
              <c:delete val="1"/>
            </c:dLbl>
            <c:dLbl>
              <c:idx val="1"/>
              <c:delete val="1"/>
            </c:dLbl>
            <c:dLbl>
              <c:idx val="2"/>
              <c:tx>
                <c:rich>
                  <a:bodyPr vert="horz" rot="0" anchor="ctr"/>
                  <a:lstStyle/>
                  <a:p>
                    <a:pPr algn="ctr">
                      <a:defRPr/>
                    </a:pPr>
                    <a:r>
                      <a:rPr lang="en-US" cap="none" sz="1400" b="0" i="0" u="none" baseline="0">
                        <a:solidFill>
                          <a:srgbClr val="333333"/>
                        </a:solidFill>
                      </a:rPr>
                      <a:t>[</a:t>
                    </a:r>
                    <a:r>
                      <a:rPr lang="en-US" cap="none" sz="1400" b="0" i="0" u="none" baseline="0">
                        <a:solidFill>
                          <a:srgbClr val="333333"/>
                        </a:solidFill>
                        <a:latin typeface="新細明體"/>
                        <a:ea typeface="新細明體"/>
                        <a:cs typeface="新細明體"/>
                      </a:rPr>
                      <a:t>值</a:t>
                    </a:r>
                    <a:r>
                      <a:rPr lang="en-US" cap="none" sz="1400" b="0" i="0" u="none" baseline="0">
                        <a:solidFill>
                          <a:srgbClr val="333333"/>
                        </a:solidFill>
                      </a:rPr>
                      <a:t>]</a:t>
                    </a:r>
                  </a:p>
                </c:rich>
              </c:tx>
              <c:numFmt formatCode="General" sourceLinked="1"/>
              <c:dLblPos val="bestFit"/>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400" b="0" i="0" u="none" baseline="0">
                      <a:solidFill>
                        <a:srgbClr val="333333"/>
                      </a:solidFill>
                      <a:latin typeface="新細明體"/>
                      <a:ea typeface="新細明體"/>
                      <a:cs typeface="新細明體"/>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400" b="0" i="0" u="none" baseline="0">
                    <a:solidFill>
                      <a:srgbClr val="333333"/>
                    </a:solidFill>
                    <a:latin typeface="新細明體"/>
                    <a:ea typeface="新細明體"/>
                    <a:cs typeface="新細明體"/>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'統計圖表'!$C$4:$H$4</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333333"/>
                </a:solidFill>
              </a:rPr>
              <a:t>2.</a:t>
            </a:r>
            <a:r>
              <a:rPr lang="en-US" cap="none" sz="1600" b="0" i="0" u="none" baseline="0">
                <a:solidFill>
                  <a:srgbClr val="333333"/>
                </a:solidFill>
                <a:latin typeface="新細明體"/>
                <a:ea typeface="新細明體"/>
                <a:cs typeface="新細明體"/>
              </a:rPr>
              <a:t>這門課能提昇您學習外語的興趣</a:t>
            </a:r>
          </a:p>
        </c:rich>
      </c:tx>
      <c:layout>
        <c:manualLayout>
          <c:xMode val="factor"/>
          <c:yMode val="factor"/>
          <c:x val="-0.0015"/>
          <c:y val="-0.012"/>
        </c:manualLayout>
      </c:layout>
      <c:spPr>
        <a:noFill/>
        <a:ln>
          <a:noFill/>
        </a:ln>
      </c:spPr>
    </c:title>
    <c:view3D>
      <c:rotX val="75"/>
      <c:hPercent val="100"/>
      <c:rotY val="0"/>
      <c:depthPercent val="100"/>
      <c:rAngAx val="1"/>
    </c:view3D>
    <c:plotArea>
      <c:layout>
        <c:manualLayout>
          <c:xMode val="edge"/>
          <c:yMode val="edge"/>
          <c:x val="0.07775"/>
          <c:y val="0.17725"/>
          <c:w val="0.84275"/>
          <c:h val="0.73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Lbls>
            <c:dLbl>
              <c:idx val="0"/>
              <c:delete val="1"/>
            </c:dLbl>
            <c:dLbl>
              <c:idx val="1"/>
              <c:delete val="1"/>
            </c:dLbl>
            <c:numFmt formatCode="General" sourceLinked="1"/>
            <c:txPr>
              <a:bodyPr vert="horz" rot="0" anchor="ctr"/>
              <a:lstStyle/>
              <a:p>
                <a:pPr algn="ctr">
                  <a:defRPr lang="en-US" cap="none" sz="1400" b="0" i="0" u="none" baseline="0">
                    <a:solidFill>
                      <a:srgbClr val="333333"/>
                    </a:solidFill>
                    <a:latin typeface="新細明體"/>
                    <a:ea typeface="新細明體"/>
                    <a:cs typeface="新細明體"/>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'統計圖表'!$C$5:$H$5</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333333"/>
                </a:solidFill>
              </a:rPr>
              <a:t>3.</a:t>
            </a:r>
            <a:r>
              <a:rPr lang="en-US" cap="none" sz="1600" b="0" i="0" u="none" baseline="0">
                <a:solidFill>
                  <a:srgbClr val="333333"/>
                </a:solidFill>
                <a:latin typeface="新細明體"/>
                <a:ea typeface="新細明體"/>
                <a:cs typeface="新細明體"/>
              </a:rPr>
              <a:t>這門課能激發您與外國人溝通的興趣</a:t>
            </a:r>
          </a:p>
        </c:rich>
      </c:tx>
      <c:layout>
        <c:manualLayout>
          <c:xMode val="factor"/>
          <c:yMode val="factor"/>
          <c:x val="-0.00175"/>
          <c:y val="-0.01225"/>
        </c:manualLayout>
      </c:layout>
      <c:spPr>
        <a:noFill/>
        <a:ln>
          <a:noFill/>
        </a:ln>
      </c:spPr>
    </c:title>
    <c:view3D>
      <c:rotX val="75"/>
      <c:hPercent val="100"/>
      <c:rotY val="0"/>
      <c:depthPercent val="100"/>
      <c:rAngAx val="1"/>
    </c:view3D>
    <c:plotArea>
      <c:layout>
        <c:manualLayout>
          <c:xMode val="edge"/>
          <c:yMode val="edge"/>
          <c:x val="0.07925"/>
          <c:y val="0.17825"/>
          <c:w val="0.83925"/>
          <c:h val="0.737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Lbls>
            <c:dLbl>
              <c:idx val="0"/>
              <c:delete val="1"/>
            </c:dLbl>
            <c:dLbl>
              <c:idx val="1"/>
              <c:delete val="1"/>
            </c:dLbl>
            <c:numFmt formatCode="General" sourceLinked="1"/>
            <c:txPr>
              <a:bodyPr vert="horz" rot="0" anchor="ctr"/>
              <a:lstStyle/>
              <a:p>
                <a:pPr algn="ctr">
                  <a:defRPr lang="en-US" cap="none" sz="1400" b="0" i="0" u="none" baseline="0">
                    <a:solidFill>
                      <a:srgbClr val="333333"/>
                    </a:solidFill>
                    <a:latin typeface="新細明體"/>
                    <a:ea typeface="新細明體"/>
                    <a:cs typeface="新細明體"/>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'統計圖表'!$C$6:$H$6</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4.</a:t>
            </a:r>
            <a:r>
              <a:rPr lang="en-US" cap="none" sz="1400" b="0" i="0" u="none" baseline="0">
                <a:solidFill>
                  <a:srgbClr val="333333"/>
                </a:solidFill>
                <a:latin typeface="新細明體"/>
                <a:ea typeface="新細明體"/>
                <a:cs typeface="新細明體"/>
              </a:rPr>
              <a:t>這門課能擴展您在文化或觀光方面的專業知識</a:t>
            </a:r>
          </a:p>
        </c:rich>
      </c:tx>
      <c:layout>
        <c:manualLayout>
          <c:xMode val="factor"/>
          <c:yMode val="factor"/>
          <c:x val="-0.0015"/>
          <c:y val="-0.01225"/>
        </c:manualLayout>
      </c:layout>
      <c:spPr>
        <a:noFill/>
        <a:ln>
          <a:noFill/>
        </a:ln>
      </c:spPr>
    </c:title>
    <c:view3D>
      <c:rotX val="75"/>
      <c:hPercent val="100"/>
      <c:rotY val="0"/>
      <c:depthPercent val="100"/>
      <c:rAngAx val="1"/>
    </c:view3D>
    <c:plotArea>
      <c:layout>
        <c:manualLayout>
          <c:xMode val="edge"/>
          <c:yMode val="edge"/>
          <c:x val="0.1035"/>
          <c:y val="0.1375"/>
          <c:w val="0.813"/>
          <c:h val="0.795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Lbls>
            <c:dLbl>
              <c:idx val="0"/>
              <c:delete val="1"/>
            </c:dLbl>
            <c:dLbl>
              <c:idx val="1"/>
              <c:delete val="1"/>
            </c:dLbl>
            <c:numFmt formatCode="General" sourceLinked="1"/>
            <c:txPr>
              <a:bodyPr vert="horz" rot="0" anchor="ctr"/>
              <a:lstStyle/>
              <a:p>
                <a:pPr algn="ctr">
                  <a:defRPr lang="en-US" cap="none" sz="1400" b="0" i="0" u="none" baseline="0">
                    <a:solidFill>
                      <a:srgbClr val="333333"/>
                    </a:solidFill>
                    <a:latin typeface="新細明體"/>
                    <a:ea typeface="新細明體"/>
                    <a:cs typeface="新細明體"/>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'統計圖表'!$C$7:$H$7</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333333"/>
                </a:solidFill>
              </a:rPr>
              <a:t>5.</a:t>
            </a:r>
            <a:r>
              <a:rPr lang="en-US" cap="none" sz="1600" b="0" i="0" u="none" baseline="0">
                <a:solidFill>
                  <a:srgbClr val="333333"/>
                </a:solidFill>
                <a:latin typeface="新細明體"/>
                <a:ea typeface="新細明體"/>
                <a:cs typeface="新細明體"/>
              </a:rPr>
              <a:t>這門課能提升您在文化或觀光方面的溝通能力</a:t>
            </a:r>
            <a:r>
              <a:rPr lang="en-US" cap="none" sz="1600" b="0" i="0" u="none" baseline="0">
                <a:solidFill>
                  <a:srgbClr val="333333"/>
                </a:solidFill>
              </a:rPr>
              <a:t> </a:t>
            </a:r>
          </a:p>
        </c:rich>
      </c:tx>
      <c:layout>
        <c:manualLayout>
          <c:xMode val="factor"/>
          <c:yMode val="factor"/>
          <c:x val="-0.00175"/>
          <c:y val="-0.01225"/>
        </c:manualLayout>
      </c:layout>
      <c:spPr>
        <a:noFill/>
        <a:ln>
          <a:noFill/>
        </a:ln>
      </c:spPr>
    </c:title>
    <c:view3D>
      <c:rotX val="75"/>
      <c:hPercent val="100"/>
      <c:rotY val="0"/>
      <c:depthPercent val="100"/>
      <c:rAngAx val="1"/>
    </c:view3D>
    <c:plotArea>
      <c:layout>
        <c:manualLayout>
          <c:xMode val="edge"/>
          <c:yMode val="edge"/>
          <c:x val="0.10175"/>
          <c:y val="0.15325"/>
          <c:w val="0.826"/>
          <c:h val="0.79"/>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25400">
                <a:solidFill>
                  <a:srgbClr val="FFFFFF"/>
                </a:solidFill>
              </a:ln>
            </c:spPr>
          </c:dPt>
          <c:dPt>
            <c:idx val="1"/>
            <c:spPr>
              <a:solidFill>
                <a:srgbClr val="C0504D"/>
              </a:solidFill>
              <a:ln w="25400">
                <a:solidFill>
                  <a:srgbClr val="FFFFFF"/>
                </a:solidFill>
              </a:ln>
            </c:spPr>
          </c:dPt>
          <c:dPt>
            <c:idx val="2"/>
            <c:spPr>
              <a:solidFill>
                <a:srgbClr val="9BBB59"/>
              </a:solidFill>
              <a:ln w="25400">
                <a:solidFill>
                  <a:srgbClr val="FFFFFF"/>
                </a:solidFill>
              </a:ln>
            </c:spPr>
          </c:dPt>
          <c:dPt>
            <c:idx val="3"/>
            <c:spPr>
              <a:solidFill>
                <a:srgbClr val="8064A2"/>
              </a:solidFill>
              <a:ln w="25400">
                <a:solidFill>
                  <a:srgbClr val="FFFFFF"/>
                </a:solidFill>
              </a:ln>
            </c:spPr>
          </c:dPt>
          <c:dPt>
            <c:idx val="4"/>
            <c:spPr>
              <a:solidFill>
                <a:srgbClr val="4BACC6"/>
              </a:solidFill>
              <a:ln w="25400">
                <a:solidFill>
                  <a:srgbClr val="FFFFFF"/>
                </a:solidFill>
              </a:ln>
            </c:spPr>
          </c:dPt>
          <c:dPt>
            <c:idx val="5"/>
            <c:spPr>
              <a:solidFill>
                <a:srgbClr val="F79646"/>
              </a:solidFill>
              <a:ln w="25400">
                <a:solidFill>
                  <a:srgbClr val="FFFFFF"/>
                </a:solidFill>
              </a:ln>
            </c:spPr>
          </c:dPt>
          <c:dLbls>
            <c:dLbl>
              <c:idx val="0"/>
              <c:delete val="1"/>
            </c:dLbl>
            <c:dLbl>
              <c:idx val="1"/>
              <c:delete val="1"/>
            </c:dLbl>
            <c:numFmt formatCode="General" sourceLinked="1"/>
            <c:txPr>
              <a:bodyPr vert="horz" rot="0" anchor="ctr"/>
              <a:lstStyle/>
              <a:p>
                <a:pPr algn="ctr">
                  <a:defRPr lang="en-US" cap="none" sz="1400" b="0" i="0" u="none" baseline="0">
                    <a:solidFill>
                      <a:srgbClr val="333333"/>
                    </a:solidFill>
                    <a:latin typeface="新細明體"/>
                    <a:ea typeface="新細明體"/>
                    <a:cs typeface="新細明體"/>
                  </a:defRPr>
                </a:pPr>
              </a:p>
            </c:txPr>
            <c:dLblPos val="bestFit"/>
            <c:showLegendKey val="0"/>
            <c:showVal val="1"/>
            <c:showBubbleSize val="0"/>
            <c:showCatName val="0"/>
            <c:showSerName val="0"/>
            <c:showLeaderLines val="1"/>
            <c:showPercent val="0"/>
            <c:leaderLines>
              <c:spPr>
                <a:ln w="3175">
                  <a:solidFill>
                    <a:srgbClr val="969696"/>
                  </a:solidFill>
                </a:ln>
              </c:spPr>
            </c:leaderLines>
          </c:dLbls>
          <c:val>
            <c:numRef>
              <c:f>'統計圖表'!$C$8:$H$8</c:f>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2</xdr:row>
      <xdr:rowOff>47625</xdr:rowOff>
    </xdr:from>
    <xdr:to>
      <xdr:col>16</xdr:col>
      <xdr:colOff>561975</xdr:colOff>
      <xdr:row>8</xdr:row>
      <xdr:rowOff>190500</xdr:rowOff>
    </xdr:to>
    <xdr:graphicFrame>
      <xdr:nvGraphicFramePr>
        <xdr:cNvPr id="1" name="圖表 6"/>
        <xdr:cNvGraphicFramePr/>
      </xdr:nvGraphicFramePr>
      <xdr:xfrm>
        <a:off x="7258050" y="762000"/>
        <a:ext cx="5334000" cy="2476500"/>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9</xdr:row>
      <xdr:rowOff>247650</xdr:rowOff>
    </xdr:from>
    <xdr:to>
      <xdr:col>8</xdr:col>
      <xdr:colOff>19050</xdr:colOff>
      <xdr:row>31</xdr:row>
      <xdr:rowOff>180975</xdr:rowOff>
    </xdr:to>
    <xdr:graphicFrame>
      <xdr:nvGraphicFramePr>
        <xdr:cNvPr id="2" name="圖表 7"/>
        <xdr:cNvGraphicFramePr/>
      </xdr:nvGraphicFramePr>
      <xdr:xfrm>
        <a:off x="847725" y="3533775"/>
        <a:ext cx="5857875" cy="46291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10</xdr:row>
      <xdr:rowOff>9525</xdr:rowOff>
    </xdr:from>
    <xdr:to>
      <xdr:col>18</xdr:col>
      <xdr:colOff>276225</xdr:colOff>
      <xdr:row>31</xdr:row>
      <xdr:rowOff>190500</xdr:rowOff>
    </xdr:to>
    <xdr:graphicFrame>
      <xdr:nvGraphicFramePr>
        <xdr:cNvPr id="3" name="圖表 8"/>
        <xdr:cNvGraphicFramePr/>
      </xdr:nvGraphicFramePr>
      <xdr:xfrm>
        <a:off x="7229475" y="3543300"/>
        <a:ext cx="6448425" cy="46291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33</xdr:row>
      <xdr:rowOff>209550</xdr:rowOff>
    </xdr:from>
    <xdr:to>
      <xdr:col>8</xdr:col>
      <xdr:colOff>9525</xdr:colOff>
      <xdr:row>56</xdr:row>
      <xdr:rowOff>9525</xdr:rowOff>
    </xdr:to>
    <xdr:graphicFrame>
      <xdr:nvGraphicFramePr>
        <xdr:cNvPr id="4" name="圖表 9"/>
        <xdr:cNvGraphicFramePr/>
      </xdr:nvGraphicFramePr>
      <xdr:xfrm>
        <a:off x="866775" y="8610600"/>
        <a:ext cx="5829300" cy="461962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33</xdr:row>
      <xdr:rowOff>209550</xdr:rowOff>
    </xdr:from>
    <xdr:to>
      <xdr:col>18</xdr:col>
      <xdr:colOff>285750</xdr:colOff>
      <xdr:row>55</xdr:row>
      <xdr:rowOff>200025</xdr:rowOff>
    </xdr:to>
    <xdr:graphicFrame>
      <xdr:nvGraphicFramePr>
        <xdr:cNvPr id="5" name="圖表 10"/>
        <xdr:cNvGraphicFramePr/>
      </xdr:nvGraphicFramePr>
      <xdr:xfrm>
        <a:off x="7229475" y="8610600"/>
        <a:ext cx="6457950" cy="46005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59</xdr:row>
      <xdr:rowOff>9525</xdr:rowOff>
    </xdr:from>
    <xdr:to>
      <xdr:col>7</xdr:col>
      <xdr:colOff>419100</xdr:colOff>
      <xdr:row>80</xdr:row>
      <xdr:rowOff>200025</xdr:rowOff>
    </xdr:to>
    <xdr:graphicFrame>
      <xdr:nvGraphicFramePr>
        <xdr:cNvPr id="6" name="圖表 11"/>
        <xdr:cNvGraphicFramePr/>
      </xdr:nvGraphicFramePr>
      <xdr:xfrm>
        <a:off x="857250" y="13858875"/>
        <a:ext cx="5829300" cy="459105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
  <sheetViews>
    <sheetView zoomScalePageLayoutView="0" workbookViewId="0" topLeftCell="A1">
      <selection activeCell="B14" sqref="B14"/>
    </sheetView>
  </sheetViews>
  <sheetFormatPr defaultColWidth="9.00390625" defaultRowHeight="18.75" customHeight="1"/>
  <cols>
    <col min="1" max="1" width="8.00390625" style="3" customWidth="1"/>
    <col min="2" max="2" width="8.875" style="2" customWidth="1"/>
    <col min="3" max="3" width="13.00390625" style="2" customWidth="1"/>
    <col min="4" max="4" width="42.375" style="2" customWidth="1"/>
    <col min="5" max="5" width="58.25390625" style="2" bestFit="1" customWidth="1"/>
    <col min="6" max="16384" width="9.00390625" style="3" customWidth="1"/>
  </cols>
  <sheetData>
    <row r="1" spans="1:5" ht="18.75" customHeight="1" thickBot="1">
      <c r="A1" s="16" t="s">
        <v>0</v>
      </c>
      <c r="B1" s="17" t="e">
        <f>B1:B44問卷題項1</f>
        <v>#NAME?</v>
      </c>
      <c r="C1" s="17" t="s">
        <v>8</v>
      </c>
      <c r="D1" s="17" t="s">
        <v>1</v>
      </c>
      <c r="E1" s="18" t="s">
        <v>2</v>
      </c>
    </row>
    <row r="2" spans="1:5" ht="18.75" customHeight="1" thickBot="1" thickTop="1">
      <c r="A2" s="33">
        <v>1</v>
      </c>
      <c r="B2" s="5" t="s">
        <v>3</v>
      </c>
      <c r="C2" s="5" t="s">
        <v>9</v>
      </c>
      <c r="D2" s="5" t="s">
        <v>6</v>
      </c>
      <c r="E2" s="9" t="s">
        <v>7</v>
      </c>
    </row>
    <row r="3" spans="1:5" ht="18.75" customHeight="1" thickBot="1" thickTop="1">
      <c r="A3" s="33">
        <v>2</v>
      </c>
      <c r="B3" s="1" t="s">
        <v>99</v>
      </c>
      <c r="C3" s="34" t="s">
        <v>16</v>
      </c>
      <c r="D3" s="35" t="s">
        <v>34</v>
      </c>
      <c r="E3" s="43" t="s">
        <v>109</v>
      </c>
    </row>
    <row r="4" spans="1:5" ht="18.75" customHeight="1" thickBot="1" thickTop="1">
      <c r="A4" s="33">
        <v>3</v>
      </c>
      <c r="B4" s="1" t="s">
        <v>98</v>
      </c>
      <c r="C4" s="34" t="s">
        <v>112</v>
      </c>
      <c r="D4" s="36" t="s">
        <v>35</v>
      </c>
      <c r="E4" s="32" t="s">
        <v>15</v>
      </c>
    </row>
    <row r="5" spans="1:5" ht="18.75" customHeight="1" thickBot="1" thickTop="1">
      <c r="A5" s="33">
        <v>4</v>
      </c>
      <c r="B5" s="1" t="s">
        <v>100</v>
      </c>
      <c r="C5" s="34" t="s">
        <v>113</v>
      </c>
      <c r="D5" s="35" t="s">
        <v>107</v>
      </c>
      <c r="E5" s="32" t="s">
        <v>15</v>
      </c>
    </row>
    <row r="6" spans="1:5" ht="18.75" customHeight="1" thickBot="1" thickTop="1">
      <c r="A6" s="33">
        <v>5</v>
      </c>
      <c r="B6" s="1" t="s">
        <v>101</v>
      </c>
      <c r="C6" s="34" t="s">
        <v>114</v>
      </c>
      <c r="D6" s="35" t="s">
        <v>36</v>
      </c>
      <c r="E6" s="32" t="s">
        <v>15</v>
      </c>
    </row>
    <row r="7" spans="1:5" ht="18.75" customHeight="1" thickBot="1" thickTop="1">
      <c r="A7" s="33">
        <v>6</v>
      </c>
      <c r="B7" s="1" t="s">
        <v>102</v>
      </c>
      <c r="C7" s="34" t="s">
        <v>115</v>
      </c>
      <c r="D7" s="35" t="s">
        <v>108</v>
      </c>
      <c r="E7" s="32" t="s">
        <v>15</v>
      </c>
    </row>
    <row r="8" spans="1:5" ht="18.75" customHeight="1" thickBot="1" thickTop="1">
      <c r="A8" s="33">
        <v>7</v>
      </c>
      <c r="B8" s="1" t="s">
        <v>103</v>
      </c>
      <c r="C8" s="1" t="s">
        <v>130</v>
      </c>
      <c r="D8" s="8" t="s">
        <v>129</v>
      </c>
      <c r="E8" s="10" t="s">
        <v>29</v>
      </c>
    </row>
    <row r="9" spans="1:5" ht="18.75" customHeight="1" thickBot="1" thickTop="1">
      <c r="A9" s="33">
        <v>8</v>
      </c>
      <c r="B9" s="1" t="s">
        <v>23</v>
      </c>
      <c r="C9" s="1" t="s">
        <v>131</v>
      </c>
      <c r="D9" s="8" t="s">
        <v>135</v>
      </c>
      <c r="E9" s="10" t="s">
        <v>30</v>
      </c>
    </row>
    <row r="10" spans="1:5" ht="18.75" customHeight="1" thickBot="1" thickTop="1">
      <c r="A10" s="33">
        <v>9</v>
      </c>
      <c r="B10" s="1" t="s">
        <v>104</v>
      </c>
      <c r="C10" s="1" t="s">
        <v>132</v>
      </c>
      <c r="D10" s="8" t="s">
        <v>136</v>
      </c>
      <c r="E10" s="10" t="s">
        <v>31</v>
      </c>
    </row>
    <row r="11" spans="1:5" ht="18.75" customHeight="1" thickBot="1" thickTop="1">
      <c r="A11" s="33">
        <v>10</v>
      </c>
      <c r="B11" s="1" t="s">
        <v>105</v>
      </c>
      <c r="C11" s="1" t="s">
        <v>133</v>
      </c>
      <c r="D11" s="8" t="s">
        <v>137</v>
      </c>
      <c r="E11" s="10" t="s">
        <v>32</v>
      </c>
    </row>
    <row r="12" spans="1:5" ht="18.75" customHeight="1" thickBot="1" thickTop="1">
      <c r="A12" s="33">
        <v>11</v>
      </c>
      <c r="B12" s="1" t="s">
        <v>106</v>
      </c>
      <c r="C12" s="1" t="s">
        <v>134</v>
      </c>
      <c r="D12" s="8" t="s">
        <v>138</v>
      </c>
      <c r="E12" s="10" t="s">
        <v>33</v>
      </c>
    </row>
    <row r="13" spans="1:5" ht="18.75" customHeight="1" thickBot="1" thickTop="1">
      <c r="A13" s="33">
        <v>12</v>
      </c>
      <c r="B13" s="1" t="s">
        <v>97</v>
      </c>
      <c r="C13" s="1" t="s">
        <v>12</v>
      </c>
      <c r="D13" s="2" t="s">
        <v>4</v>
      </c>
      <c r="E13" s="11"/>
    </row>
    <row r="14" spans="1:5" ht="18.75" customHeight="1" thickBot="1" thickTop="1">
      <c r="A14" s="33">
        <v>13</v>
      </c>
      <c r="B14" s="4" t="s">
        <v>24</v>
      </c>
      <c r="C14" s="7" t="s">
        <v>13</v>
      </c>
      <c r="D14" s="4" t="s">
        <v>5</v>
      </c>
      <c r="E14" s="12"/>
    </row>
  </sheetData>
  <sheetProtection/>
  <printOptions/>
  <pageMargins left="0.3937007874015748" right="0.3937007874015748" top="0.3937007874015748" bottom="0.3937007874015748" header="0.3937007874015748"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82"/>
  <sheetViews>
    <sheetView tabSelected="1" zoomScalePageLayoutView="0" workbookViewId="0" topLeftCell="A1">
      <pane xSplit="1" ySplit="1" topLeftCell="B69" activePane="bottomRight" state="frozen"/>
      <selection pane="topLeft" activeCell="A1" sqref="A1"/>
      <selection pane="topRight" activeCell="B1" sqref="B1"/>
      <selection pane="bottomLeft" activeCell="A2" sqref="A2"/>
      <selection pane="bottomRight" activeCell="H75" sqref="H75"/>
    </sheetView>
  </sheetViews>
  <sheetFormatPr defaultColWidth="9.00390625" defaultRowHeight="16.5"/>
  <cols>
    <col min="1" max="1" width="7.875" style="6" customWidth="1"/>
    <col min="2" max="3" width="5.00390625" style="6" customWidth="1"/>
    <col min="4" max="6" width="5.125" style="6" customWidth="1"/>
    <col min="7" max="7" width="61.75390625" style="6" customWidth="1"/>
    <col min="8" max="8" width="50.125" style="6" customWidth="1"/>
    <col min="9" max="16384" width="9.00390625" style="6" customWidth="1"/>
  </cols>
  <sheetData>
    <row r="1" spans="1:8" ht="29.25" thickBot="1">
      <c r="A1" s="44" t="s">
        <v>14</v>
      </c>
      <c r="B1" s="44" t="s">
        <v>111</v>
      </c>
      <c r="C1" s="15" t="s">
        <v>110</v>
      </c>
      <c r="D1" s="15" t="s">
        <v>26</v>
      </c>
      <c r="E1" s="15" t="s">
        <v>27</v>
      </c>
      <c r="F1" s="15" t="s">
        <v>28</v>
      </c>
      <c r="G1" s="15" t="s">
        <v>10</v>
      </c>
      <c r="H1" s="15" t="s">
        <v>11</v>
      </c>
    </row>
    <row r="2" spans="1:8" ht="17.25" customHeight="1" thickTop="1">
      <c r="A2" s="13">
        <v>1</v>
      </c>
      <c r="B2" s="13">
        <v>5</v>
      </c>
      <c r="C2" s="14">
        <v>5</v>
      </c>
      <c r="D2" s="14">
        <v>4</v>
      </c>
      <c r="E2" s="14">
        <v>5</v>
      </c>
      <c r="F2" s="14">
        <v>4</v>
      </c>
      <c r="G2" s="22" t="s">
        <v>37</v>
      </c>
      <c r="H2" s="14"/>
    </row>
    <row r="3" spans="1:8" ht="15.75" customHeight="1">
      <c r="A3" s="13">
        <v>2</v>
      </c>
      <c r="B3" s="13">
        <v>4</v>
      </c>
      <c r="C3" s="13">
        <v>4</v>
      </c>
      <c r="D3" s="13">
        <v>4</v>
      </c>
      <c r="E3" s="13">
        <v>4</v>
      </c>
      <c r="F3" s="13">
        <v>4</v>
      </c>
      <c r="G3" s="38" t="s">
        <v>38</v>
      </c>
      <c r="H3" s="38" t="s">
        <v>45</v>
      </c>
    </row>
    <row r="4" spans="1:8" ht="14.25">
      <c r="A4" s="13">
        <v>3</v>
      </c>
      <c r="B4" s="13">
        <v>3</v>
      </c>
      <c r="C4" s="13">
        <v>3</v>
      </c>
      <c r="D4" s="13">
        <v>3</v>
      </c>
      <c r="E4" s="13">
        <v>4</v>
      </c>
      <c r="F4" s="13">
        <v>4</v>
      </c>
      <c r="G4" s="37" t="s">
        <v>39</v>
      </c>
      <c r="H4" s="38" t="s">
        <v>46</v>
      </c>
    </row>
    <row r="5" spans="1:8" ht="14.25">
      <c r="A5" s="13">
        <v>4</v>
      </c>
      <c r="B5" s="13">
        <v>3</v>
      </c>
      <c r="C5" s="13">
        <v>3</v>
      </c>
      <c r="D5" s="13">
        <v>3</v>
      </c>
      <c r="E5" s="13">
        <v>3</v>
      </c>
      <c r="F5" s="13">
        <v>3</v>
      </c>
      <c r="G5" s="38" t="s">
        <v>44</v>
      </c>
      <c r="H5" s="38" t="s">
        <v>47</v>
      </c>
    </row>
    <row r="6" spans="1:8" ht="14.25">
      <c r="A6" s="13">
        <v>5</v>
      </c>
      <c r="B6" s="13">
        <v>4</v>
      </c>
      <c r="C6" s="13">
        <v>4</v>
      </c>
      <c r="D6" s="13">
        <v>3</v>
      </c>
      <c r="E6" s="13">
        <v>4</v>
      </c>
      <c r="F6" s="13">
        <v>4</v>
      </c>
      <c r="G6" s="38" t="s">
        <v>48</v>
      </c>
      <c r="H6" s="38"/>
    </row>
    <row r="7" spans="1:8" ht="14.25">
      <c r="A7" s="13">
        <v>6</v>
      </c>
      <c r="B7" s="13">
        <v>4</v>
      </c>
      <c r="C7" s="13">
        <v>4</v>
      </c>
      <c r="D7" s="13">
        <v>4</v>
      </c>
      <c r="E7" s="13">
        <v>4</v>
      </c>
      <c r="F7" s="13">
        <v>4</v>
      </c>
      <c r="G7" s="38" t="s">
        <v>49</v>
      </c>
      <c r="H7" s="13"/>
    </row>
    <row r="8" spans="1:8" ht="14.25">
      <c r="A8" s="13">
        <v>7</v>
      </c>
      <c r="B8" s="13">
        <v>5</v>
      </c>
      <c r="C8" s="13">
        <v>5</v>
      </c>
      <c r="D8" s="13">
        <v>5</v>
      </c>
      <c r="E8" s="13">
        <v>5</v>
      </c>
      <c r="F8" s="13">
        <v>5</v>
      </c>
      <c r="G8" s="38" t="s">
        <v>40</v>
      </c>
      <c r="H8" s="13"/>
    </row>
    <row r="9" spans="1:8" ht="28.5">
      <c r="A9" s="13">
        <v>8</v>
      </c>
      <c r="B9" s="13">
        <v>4</v>
      </c>
      <c r="C9" s="13">
        <v>3</v>
      </c>
      <c r="D9" s="13">
        <v>3</v>
      </c>
      <c r="E9" s="13">
        <v>4</v>
      </c>
      <c r="F9" s="13">
        <v>4</v>
      </c>
      <c r="G9" s="38" t="s">
        <v>41</v>
      </c>
      <c r="H9" s="13"/>
    </row>
    <row r="10" spans="1:8" ht="14.25">
      <c r="A10" s="13">
        <v>9</v>
      </c>
      <c r="B10" s="13">
        <v>4</v>
      </c>
      <c r="C10" s="13">
        <v>3</v>
      </c>
      <c r="D10" s="13">
        <v>3</v>
      </c>
      <c r="E10" s="13">
        <v>4</v>
      </c>
      <c r="F10" s="13">
        <v>4</v>
      </c>
      <c r="G10" s="38" t="s">
        <v>50</v>
      </c>
      <c r="H10" s="13"/>
    </row>
    <row r="11" spans="1:8" ht="14.25">
      <c r="A11" s="13">
        <v>10</v>
      </c>
      <c r="B11" s="13">
        <v>5</v>
      </c>
      <c r="C11" s="13">
        <v>4</v>
      </c>
      <c r="D11" s="13">
        <v>4</v>
      </c>
      <c r="E11" s="13">
        <v>5</v>
      </c>
      <c r="F11" s="13">
        <v>4</v>
      </c>
      <c r="G11" s="38" t="s">
        <v>51</v>
      </c>
      <c r="H11" s="13"/>
    </row>
    <row r="12" spans="1:8" ht="42.75">
      <c r="A12" s="13">
        <v>11</v>
      </c>
      <c r="B12" s="13">
        <v>4</v>
      </c>
      <c r="C12" s="13">
        <v>4</v>
      </c>
      <c r="D12" s="13">
        <v>4</v>
      </c>
      <c r="E12" s="13">
        <v>4</v>
      </c>
      <c r="F12" s="13">
        <v>4</v>
      </c>
      <c r="G12" s="38" t="s">
        <v>42</v>
      </c>
      <c r="H12" s="13"/>
    </row>
    <row r="13" spans="1:8" ht="28.5">
      <c r="A13" s="13">
        <v>12</v>
      </c>
      <c r="B13" s="13">
        <v>4</v>
      </c>
      <c r="C13" s="13">
        <v>4</v>
      </c>
      <c r="D13" s="13">
        <v>3</v>
      </c>
      <c r="E13" s="13">
        <v>4</v>
      </c>
      <c r="F13" s="13">
        <v>4</v>
      </c>
      <c r="G13" s="38" t="s">
        <v>52</v>
      </c>
      <c r="H13" s="37" t="s">
        <v>54</v>
      </c>
    </row>
    <row r="14" spans="1:8" ht="28.5">
      <c r="A14" s="13">
        <v>13</v>
      </c>
      <c r="B14" s="13">
        <v>4</v>
      </c>
      <c r="C14" s="13">
        <v>5</v>
      </c>
      <c r="D14" s="13">
        <v>4</v>
      </c>
      <c r="E14" s="13">
        <v>5</v>
      </c>
      <c r="F14" s="13">
        <v>5</v>
      </c>
      <c r="G14" s="37" t="s">
        <v>53</v>
      </c>
      <c r="H14" s="37" t="s">
        <v>43</v>
      </c>
    </row>
    <row r="15" spans="1:8" ht="14.25">
      <c r="A15" s="13">
        <v>14</v>
      </c>
      <c r="B15" s="13">
        <v>5</v>
      </c>
      <c r="C15" s="13">
        <v>4</v>
      </c>
      <c r="D15" s="13">
        <v>4</v>
      </c>
      <c r="E15" s="13">
        <v>5</v>
      </c>
      <c r="F15" s="13">
        <v>5</v>
      </c>
      <c r="G15" s="37" t="s">
        <v>55</v>
      </c>
      <c r="H15" s="37"/>
    </row>
    <row r="16" spans="1:8" ht="28.5">
      <c r="A16" s="13">
        <v>15</v>
      </c>
      <c r="B16" s="13">
        <v>5</v>
      </c>
      <c r="C16" s="13">
        <v>5</v>
      </c>
      <c r="D16" s="13">
        <v>5</v>
      </c>
      <c r="E16" s="13">
        <v>5</v>
      </c>
      <c r="F16" s="13">
        <v>5</v>
      </c>
      <c r="G16" s="37" t="s">
        <v>56</v>
      </c>
      <c r="H16" s="37"/>
    </row>
    <row r="17" spans="1:8" ht="14.25">
      <c r="A17" s="13">
        <v>16</v>
      </c>
      <c r="B17" s="13">
        <v>3</v>
      </c>
      <c r="C17" s="13">
        <v>4</v>
      </c>
      <c r="D17" s="13">
        <v>3</v>
      </c>
      <c r="E17" s="13">
        <v>5</v>
      </c>
      <c r="F17" s="13">
        <v>5</v>
      </c>
      <c r="G17" s="37" t="s">
        <v>57</v>
      </c>
      <c r="H17" s="37" t="s">
        <v>73</v>
      </c>
    </row>
    <row r="18" spans="1:8" ht="14.25">
      <c r="A18" s="13">
        <v>17</v>
      </c>
      <c r="B18" s="13">
        <v>4</v>
      </c>
      <c r="C18" s="13">
        <v>4</v>
      </c>
      <c r="D18" s="13">
        <v>4</v>
      </c>
      <c r="E18" s="13">
        <v>4</v>
      </c>
      <c r="F18" s="13">
        <v>4</v>
      </c>
      <c r="G18" s="37"/>
      <c r="H18" s="37"/>
    </row>
    <row r="19" spans="1:8" ht="14.25">
      <c r="A19" s="13">
        <v>18</v>
      </c>
      <c r="B19" s="13">
        <v>5</v>
      </c>
      <c r="C19" s="13">
        <v>5</v>
      </c>
      <c r="D19" s="13">
        <v>5</v>
      </c>
      <c r="E19" s="13">
        <v>5</v>
      </c>
      <c r="F19" s="13">
        <v>5</v>
      </c>
      <c r="G19" s="37" t="s">
        <v>60</v>
      </c>
      <c r="H19" s="37" t="s">
        <v>58</v>
      </c>
    </row>
    <row r="20" spans="1:8" ht="14.25">
      <c r="A20" s="13">
        <v>19</v>
      </c>
      <c r="B20" s="13">
        <v>4</v>
      </c>
      <c r="C20" s="13">
        <v>4</v>
      </c>
      <c r="D20" s="13">
        <v>4</v>
      </c>
      <c r="E20" s="13">
        <v>4</v>
      </c>
      <c r="F20" s="13">
        <v>4</v>
      </c>
      <c r="G20" s="37" t="s">
        <v>59</v>
      </c>
      <c r="H20" s="37" t="s">
        <v>58</v>
      </c>
    </row>
    <row r="21" spans="1:8" ht="14.25">
      <c r="A21" s="13">
        <v>20</v>
      </c>
      <c r="B21" s="13">
        <v>4</v>
      </c>
      <c r="C21" s="13">
        <v>4</v>
      </c>
      <c r="D21" s="13">
        <v>4</v>
      </c>
      <c r="E21" s="13">
        <v>4</v>
      </c>
      <c r="F21" s="13">
        <v>4</v>
      </c>
      <c r="G21" s="37" t="s">
        <v>61</v>
      </c>
      <c r="H21" s="37"/>
    </row>
    <row r="22" spans="1:8" ht="14.25">
      <c r="A22" s="13">
        <v>21</v>
      </c>
      <c r="B22" s="13">
        <v>5</v>
      </c>
      <c r="C22" s="13">
        <v>4</v>
      </c>
      <c r="D22" s="13">
        <v>4</v>
      </c>
      <c r="E22" s="13">
        <v>4</v>
      </c>
      <c r="F22" s="13">
        <v>4</v>
      </c>
      <c r="G22" s="37" t="s">
        <v>62</v>
      </c>
      <c r="H22" s="37"/>
    </row>
    <row r="23" spans="1:8" ht="14.25">
      <c r="A23" s="13">
        <v>22</v>
      </c>
      <c r="B23" s="13">
        <v>3</v>
      </c>
      <c r="C23" s="13">
        <v>3</v>
      </c>
      <c r="D23" s="13">
        <v>3</v>
      </c>
      <c r="E23" s="13">
        <v>5</v>
      </c>
      <c r="F23" s="13">
        <v>5</v>
      </c>
      <c r="G23" s="37" t="s">
        <v>63</v>
      </c>
      <c r="H23" s="37"/>
    </row>
    <row r="24" spans="1:8" ht="14.25">
      <c r="A24" s="13">
        <v>23</v>
      </c>
      <c r="B24" s="13">
        <v>4</v>
      </c>
      <c r="C24" s="13">
        <v>4</v>
      </c>
      <c r="D24" s="13">
        <v>4</v>
      </c>
      <c r="E24" s="13">
        <v>5</v>
      </c>
      <c r="F24" s="13">
        <v>5</v>
      </c>
      <c r="G24" s="37" t="s">
        <v>64</v>
      </c>
      <c r="H24" s="37"/>
    </row>
    <row r="25" spans="1:8" ht="14.25">
      <c r="A25" s="13">
        <v>24</v>
      </c>
      <c r="B25" s="13">
        <v>4</v>
      </c>
      <c r="C25" s="13">
        <v>4</v>
      </c>
      <c r="D25" s="13">
        <v>4</v>
      </c>
      <c r="E25" s="13">
        <v>4</v>
      </c>
      <c r="F25" s="13">
        <v>5</v>
      </c>
      <c r="G25" s="37" t="s">
        <v>65</v>
      </c>
      <c r="H25" s="37"/>
    </row>
    <row r="26" spans="1:8" ht="14.25">
      <c r="A26" s="13">
        <v>25</v>
      </c>
      <c r="B26" s="13">
        <v>4</v>
      </c>
      <c r="C26" s="13">
        <v>3</v>
      </c>
      <c r="D26" s="13">
        <v>3</v>
      </c>
      <c r="E26" s="13">
        <v>4</v>
      </c>
      <c r="F26" s="13">
        <v>4</v>
      </c>
      <c r="G26" s="37" t="s">
        <v>66</v>
      </c>
      <c r="H26" s="37"/>
    </row>
    <row r="27" spans="1:8" ht="28.5">
      <c r="A27" s="13">
        <v>26</v>
      </c>
      <c r="B27" s="13">
        <v>5</v>
      </c>
      <c r="C27" s="13">
        <v>5</v>
      </c>
      <c r="D27" s="13">
        <v>5</v>
      </c>
      <c r="E27" s="13">
        <v>5</v>
      </c>
      <c r="F27" s="13">
        <v>5</v>
      </c>
      <c r="G27" s="37" t="s">
        <v>67</v>
      </c>
      <c r="H27" s="37" t="s">
        <v>68</v>
      </c>
    </row>
    <row r="28" spans="1:8" ht="28.5">
      <c r="A28" s="13">
        <v>27</v>
      </c>
      <c r="B28" s="13">
        <v>5</v>
      </c>
      <c r="C28" s="13">
        <v>4</v>
      </c>
      <c r="D28" s="13">
        <v>4</v>
      </c>
      <c r="E28" s="13">
        <v>4</v>
      </c>
      <c r="F28" s="13">
        <v>5</v>
      </c>
      <c r="G28" s="37" t="s">
        <v>69</v>
      </c>
      <c r="H28" s="37" t="s">
        <v>70</v>
      </c>
    </row>
    <row r="29" spans="1:8" ht="14.25">
      <c r="A29" s="13">
        <v>28</v>
      </c>
      <c r="B29" s="13">
        <v>3</v>
      </c>
      <c r="C29" s="13">
        <v>4</v>
      </c>
      <c r="D29" s="13">
        <v>4</v>
      </c>
      <c r="E29" s="13">
        <v>3</v>
      </c>
      <c r="F29" s="13">
        <v>3</v>
      </c>
      <c r="G29" s="37" t="s">
        <v>72</v>
      </c>
      <c r="H29" s="37"/>
    </row>
    <row r="30" spans="1:8" ht="14.25">
      <c r="A30" s="13">
        <v>29</v>
      </c>
      <c r="B30" s="13">
        <v>4</v>
      </c>
      <c r="C30" s="13">
        <v>4</v>
      </c>
      <c r="D30" s="13">
        <v>4</v>
      </c>
      <c r="E30" s="13">
        <v>3</v>
      </c>
      <c r="F30" s="13">
        <v>4</v>
      </c>
      <c r="G30" s="37" t="s">
        <v>74</v>
      </c>
      <c r="H30" s="37"/>
    </row>
    <row r="31" spans="1:8" ht="14.25">
      <c r="A31" s="13">
        <v>30</v>
      </c>
      <c r="B31" s="13">
        <v>4</v>
      </c>
      <c r="C31" s="13">
        <v>3</v>
      </c>
      <c r="D31" s="13">
        <v>4</v>
      </c>
      <c r="E31" s="13">
        <v>4</v>
      </c>
      <c r="F31" s="13">
        <v>3</v>
      </c>
      <c r="G31" s="37" t="s">
        <v>75</v>
      </c>
      <c r="H31" s="37"/>
    </row>
    <row r="32" spans="1:8" ht="14.25">
      <c r="A32" s="13">
        <v>31</v>
      </c>
      <c r="B32" s="13">
        <v>4</v>
      </c>
      <c r="C32" s="13">
        <v>4</v>
      </c>
      <c r="D32" s="13">
        <v>5</v>
      </c>
      <c r="E32" s="13">
        <v>4</v>
      </c>
      <c r="F32" s="13">
        <v>4</v>
      </c>
      <c r="G32" s="37"/>
      <c r="H32" s="37"/>
    </row>
    <row r="33" spans="1:8" ht="14.25">
      <c r="A33" s="13">
        <v>32</v>
      </c>
      <c r="B33" s="13">
        <v>4</v>
      </c>
      <c r="C33" s="13">
        <v>4</v>
      </c>
      <c r="D33" s="13">
        <v>4</v>
      </c>
      <c r="E33" s="13">
        <v>4</v>
      </c>
      <c r="F33" s="13">
        <v>4</v>
      </c>
      <c r="G33" s="37" t="s">
        <v>71</v>
      </c>
      <c r="H33" s="37"/>
    </row>
    <row r="34" spans="1:8" ht="14.25">
      <c r="A34" s="13">
        <v>33</v>
      </c>
      <c r="B34" s="13">
        <v>4</v>
      </c>
      <c r="C34" s="13">
        <v>4</v>
      </c>
      <c r="D34" s="13">
        <v>4</v>
      </c>
      <c r="E34" s="13">
        <v>4</v>
      </c>
      <c r="F34" s="13">
        <v>4</v>
      </c>
      <c r="G34" s="37" t="s">
        <v>76</v>
      </c>
      <c r="H34" s="37"/>
    </row>
    <row r="35" spans="1:8" ht="14.25">
      <c r="A35" s="13">
        <v>34</v>
      </c>
      <c r="B35" s="13">
        <v>4</v>
      </c>
      <c r="C35" s="13">
        <v>4</v>
      </c>
      <c r="D35" s="13">
        <v>4</v>
      </c>
      <c r="E35" s="13">
        <v>4</v>
      </c>
      <c r="F35" s="13">
        <v>4</v>
      </c>
      <c r="G35" s="37" t="s">
        <v>77</v>
      </c>
      <c r="H35" s="37"/>
    </row>
    <row r="36" spans="1:8" ht="14.25">
      <c r="A36" s="13">
        <v>35</v>
      </c>
      <c r="B36" s="13">
        <v>4</v>
      </c>
      <c r="C36" s="13">
        <v>4</v>
      </c>
      <c r="D36" s="13">
        <v>5</v>
      </c>
      <c r="E36" s="13">
        <v>4</v>
      </c>
      <c r="F36" s="13">
        <v>4</v>
      </c>
      <c r="G36" s="37" t="s">
        <v>78</v>
      </c>
      <c r="H36" s="37"/>
    </row>
    <row r="37" spans="1:8" ht="14.25">
      <c r="A37" s="13">
        <v>36</v>
      </c>
      <c r="B37" s="13">
        <v>4</v>
      </c>
      <c r="C37" s="13">
        <v>4</v>
      </c>
      <c r="D37" s="13">
        <v>4</v>
      </c>
      <c r="E37" s="13">
        <v>3</v>
      </c>
      <c r="F37" s="13">
        <v>4</v>
      </c>
      <c r="G37" s="37" t="s">
        <v>79</v>
      </c>
      <c r="H37" s="37"/>
    </row>
    <row r="38" spans="1:8" ht="14.25">
      <c r="A38" s="13">
        <v>37</v>
      </c>
      <c r="B38" s="13">
        <v>4</v>
      </c>
      <c r="C38" s="13">
        <v>3</v>
      </c>
      <c r="D38" s="13">
        <v>4</v>
      </c>
      <c r="E38" s="13">
        <v>3</v>
      </c>
      <c r="F38" s="13">
        <v>3</v>
      </c>
      <c r="G38" s="37" t="s">
        <v>80</v>
      </c>
      <c r="H38" s="37"/>
    </row>
    <row r="39" spans="1:8" ht="14.25">
      <c r="A39" s="13">
        <v>38</v>
      </c>
      <c r="B39" s="13">
        <v>4</v>
      </c>
      <c r="C39" s="13">
        <v>3</v>
      </c>
      <c r="D39" s="13">
        <v>3</v>
      </c>
      <c r="E39" s="13">
        <v>3</v>
      </c>
      <c r="F39" s="13">
        <v>3</v>
      </c>
      <c r="G39" s="37" t="s">
        <v>82</v>
      </c>
      <c r="H39" s="37" t="s">
        <v>81</v>
      </c>
    </row>
    <row r="40" spans="1:8" ht="14.25">
      <c r="A40" s="13">
        <v>39</v>
      </c>
      <c r="B40" s="13">
        <v>3</v>
      </c>
      <c r="C40" s="13">
        <v>3</v>
      </c>
      <c r="D40" s="13">
        <v>3</v>
      </c>
      <c r="E40" s="13">
        <v>3</v>
      </c>
      <c r="F40" s="13">
        <v>3</v>
      </c>
      <c r="G40" s="37"/>
      <c r="H40" s="37"/>
    </row>
    <row r="41" spans="1:8" ht="14.25">
      <c r="A41" s="13">
        <v>40</v>
      </c>
      <c r="B41" s="13">
        <v>4</v>
      </c>
      <c r="C41" s="13">
        <v>3</v>
      </c>
      <c r="D41" s="13">
        <v>3</v>
      </c>
      <c r="E41" s="13">
        <v>4</v>
      </c>
      <c r="F41" s="13">
        <v>4</v>
      </c>
      <c r="G41" s="37" t="s">
        <v>83</v>
      </c>
      <c r="H41" s="37"/>
    </row>
    <row r="42" spans="1:8" ht="14.25">
      <c r="A42" s="13">
        <v>41</v>
      </c>
      <c r="B42" s="13">
        <v>5</v>
      </c>
      <c r="C42" s="13">
        <v>5</v>
      </c>
      <c r="D42" s="13">
        <v>5</v>
      </c>
      <c r="E42" s="13">
        <v>5</v>
      </c>
      <c r="F42" s="13">
        <v>5</v>
      </c>
      <c r="G42" s="37" t="s">
        <v>84</v>
      </c>
      <c r="H42" s="37"/>
    </row>
    <row r="43" spans="1:8" ht="14.25">
      <c r="A43" s="13">
        <v>42</v>
      </c>
      <c r="B43" s="13">
        <v>3</v>
      </c>
      <c r="C43" s="13">
        <v>3</v>
      </c>
      <c r="D43" s="13">
        <v>2</v>
      </c>
      <c r="E43" s="13">
        <v>3</v>
      </c>
      <c r="F43" s="13">
        <v>3</v>
      </c>
      <c r="G43" s="37" t="s">
        <v>85</v>
      </c>
      <c r="H43" s="37"/>
    </row>
    <row r="44" spans="1:8" ht="14.25">
      <c r="A44" s="13">
        <v>43</v>
      </c>
      <c r="B44" s="13">
        <v>4</v>
      </c>
      <c r="C44" s="13">
        <v>4</v>
      </c>
      <c r="D44" s="13">
        <v>3</v>
      </c>
      <c r="E44" s="13">
        <v>4</v>
      </c>
      <c r="F44" s="13">
        <v>4</v>
      </c>
      <c r="G44" s="37" t="s">
        <v>86</v>
      </c>
      <c r="H44" s="37"/>
    </row>
    <row r="45" spans="1:8" ht="28.5">
      <c r="A45" s="13">
        <v>44</v>
      </c>
      <c r="B45" s="13">
        <v>4</v>
      </c>
      <c r="C45" s="13">
        <v>4</v>
      </c>
      <c r="D45" s="13">
        <v>4</v>
      </c>
      <c r="E45" s="13">
        <v>4</v>
      </c>
      <c r="F45" s="13">
        <v>4</v>
      </c>
      <c r="G45" s="37" t="s">
        <v>87</v>
      </c>
      <c r="H45" s="37" t="s">
        <v>88</v>
      </c>
    </row>
    <row r="46" spans="1:8" ht="28.5">
      <c r="A46" s="13">
        <v>45</v>
      </c>
      <c r="B46" s="13">
        <v>4</v>
      </c>
      <c r="C46" s="13">
        <v>3</v>
      </c>
      <c r="D46" s="13">
        <v>3</v>
      </c>
      <c r="E46" s="13">
        <v>4</v>
      </c>
      <c r="F46" s="13">
        <v>4</v>
      </c>
      <c r="G46" s="37" t="s">
        <v>89</v>
      </c>
      <c r="H46" s="37"/>
    </row>
    <row r="47" spans="1:8" ht="14.25">
      <c r="A47" s="13">
        <v>46</v>
      </c>
      <c r="B47" s="13">
        <v>4</v>
      </c>
      <c r="C47" s="13">
        <v>3</v>
      </c>
      <c r="D47" s="13">
        <v>3</v>
      </c>
      <c r="E47" s="13">
        <v>4</v>
      </c>
      <c r="F47" s="13">
        <v>4</v>
      </c>
      <c r="G47" s="37"/>
      <c r="H47" s="37"/>
    </row>
    <row r="48" spans="1:8" ht="14.25">
      <c r="A48" s="13">
        <v>47</v>
      </c>
      <c r="B48" s="13">
        <v>5</v>
      </c>
      <c r="C48" s="13">
        <v>4</v>
      </c>
      <c r="D48" s="13">
        <v>4</v>
      </c>
      <c r="E48" s="13">
        <v>5</v>
      </c>
      <c r="F48" s="13">
        <v>5</v>
      </c>
      <c r="G48" s="37" t="s">
        <v>92</v>
      </c>
      <c r="H48" s="37"/>
    </row>
    <row r="49" spans="1:8" ht="42.75">
      <c r="A49" s="13">
        <v>48</v>
      </c>
      <c r="B49" s="13">
        <v>5</v>
      </c>
      <c r="C49" s="13">
        <v>5</v>
      </c>
      <c r="D49" s="13">
        <v>5</v>
      </c>
      <c r="E49" s="13">
        <v>5</v>
      </c>
      <c r="F49" s="13">
        <v>5</v>
      </c>
      <c r="G49" s="37" t="s">
        <v>90</v>
      </c>
      <c r="H49" s="37"/>
    </row>
    <row r="50" spans="1:8" ht="14.25">
      <c r="A50" s="13">
        <v>49</v>
      </c>
      <c r="B50" s="13">
        <v>4</v>
      </c>
      <c r="C50" s="13">
        <v>4</v>
      </c>
      <c r="D50" s="13">
        <v>4</v>
      </c>
      <c r="E50" s="13">
        <v>4</v>
      </c>
      <c r="F50" s="13">
        <v>4</v>
      </c>
      <c r="G50" s="37"/>
      <c r="H50" s="37"/>
    </row>
    <row r="51" spans="1:8" ht="28.5">
      <c r="A51" s="13">
        <v>50</v>
      </c>
      <c r="B51" s="13">
        <v>4</v>
      </c>
      <c r="C51" s="13">
        <v>4</v>
      </c>
      <c r="D51" s="13">
        <v>4</v>
      </c>
      <c r="E51" s="13">
        <v>4</v>
      </c>
      <c r="F51" s="13">
        <v>4</v>
      </c>
      <c r="G51" s="37" t="s">
        <v>91</v>
      </c>
      <c r="H51" s="37"/>
    </row>
    <row r="52" spans="1:8" ht="14.25">
      <c r="A52" s="13">
        <v>51</v>
      </c>
      <c r="B52" s="13">
        <v>4</v>
      </c>
      <c r="C52" s="13">
        <v>4</v>
      </c>
      <c r="D52" s="13">
        <v>4</v>
      </c>
      <c r="E52" s="13">
        <v>3</v>
      </c>
      <c r="F52" s="13">
        <v>3</v>
      </c>
      <c r="G52" s="37" t="s">
        <v>93</v>
      </c>
      <c r="H52" s="37" t="s">
        <v>94</v>
      </c>
    </row>
    <row r="53" spans="1:8" ht="14.25">
      <c r="A53" s="13">
        <v>52</v>
      </c>
      <c r="B53" s="13">
        <v>4</v>
      </c>
      <c r="C53" s="13">
        <v>4</v>
      </c>
      <c r="D53" s="13">
        <v>4</v>
      </c>
      <c r="E53" s="13">
        <v>3</v>
      </c>
      <c r="F53" s="13">
        <v>4</v>
      </c>
      <c r="G53" s="37" t="s">
        <v>95</v>
      </c>
      <c r="H53" s="37"/>
    </row>
    <row r="54" spans="1:8" ht="14.25">
      <c r="A54" s="13">
        <v>53</v>
      </c>
      <c r="B54" s="13">
        <v>2</v>
      </c>
      <c r="C54" s="13">
        <v>2</v>
      </c>
      <c r="D54" s="13">
        <v>2</v>
      </c>
      <c r="E54" s="13">
        <v>2</v>
      </c>
      <c r="F54" s="13">
        <v>2</v>
      </c>
      <c r="G54" s="37"/>
      <c r="H54" s="37"/>
    </row>
    <row r="55" spans="1:8" ht="14.25">
      <c r="A55" s="13">
        <v>54</v>
      </c>
      <c r="B55" s="13">
        <v>4</v>
      </c>
      <c r="C55" s="13">
        <v>4</v>
      </c>
      <c r="D55" s="13">
        <v>4</v>
      </c>
      <c r="E55" s="13">
        <v>3</v>
      </c>
      <c r="F55" s="13">
        <v>4</v>
      </c>
      <c r="G55" s="37" t="s">
        <v>117</v>
      </c>
      <c r="H55" s="37"/>
    </row>
    <row r="56" spans="1:8" ht="14.25">
      <c r="A56" s="13">
        <v>55</v>
      </c>
      <c r="B56" s="13">
        <v>4</v>
      </c>
      <c r="C56" s="13">
        <v>4</v>
      </c>
      <c r="D56" s="13">
        <v>4</v>
      </c>
      <c r="E56" s="13">
        <v>4</v>
      </c>
      <c r="F56" s="13">
        <v>4</v>
      </c>
      <c r="G56" s="37" t="s">
        <v>118</v>
      </c>
      <c r="H56" s="37"/>
    </row>
    <row r="57" spans="1:8" ht="14.25">
      <c r="A57" s="13">
        <v>56</v>
      </c>
      <c r="B57" s="13">
        <v>4</v>
      </c>
      <c r="C57" s="13">
        <v>4</v>
      </c>
      <c r="D57" s="13">
        <v>3</v>
      </c>
      <c r="E57" s="13">
        <v>4</v>
      </c>
      <c r="F57" s="13">
        <v>4</v>
      </c>
      <c r="G57" s="37" t="s">
        <v>116</v>
      </c>
      <c r="H57" s="37"/>
    </row>
    <row r="58" spans="1:8" ht="14.25">
      <c r="A58" s="13">
        <v>57</v>
      </c>
      <c r="B58" s="13">
        <v>5</v>
      </c>
      <c r="C58" s="13">
        <v>5</v>
      </c>
      <c r="D58" s="13">
        <v>5</v>
      </c>
      <c r="E58" s="13">
        <v>5</v>
      </c>
      <c r="F58" s="13">
        <v>5</v>
      </c>
      <c r="G58" s="37" t="s">
        <v>119</v>
      </c>
      <c r="H58" s="37"/>
    </row>
    <row r="59" spans="1:8" ht="14.25">
      <c r="A59" s="13">
        <v>58</v>
      </c>
      <c r="B59" s="13">
        <v>4</v>
      </c>
      <c r="C59" s="13">
        <v>3</v>
      </c>
      <c r="D59" s="13">
        <v>3</v>
      </c>
      <c r="E59" s="13">
        <v>4</v>
      </c>
      <c r="F59" s="13">
        <v>4</v>
      </c>
      <c r="G59" s="37" t="s">
        <v>120</v>
      </c>
      <c r="H59" s="37"/>
    </row>
    <row r="60" spans="1:8" ht="14.25">
      <c r="A60" s="13">
        <v>59</v>
      </c>
      <c r="B60" s="13">
        <v>4</v>
      </c>
      <c r="C60" s="13">
        <v>4</v>
      </c>
      <c r="D60" s="13">
        <v>4</v>
      </c>
      <c r="E60" s="13">
        <v>4</v>
      </c>
      <c r="F60" s="13">
        <v>4</v>
      </c>
      <c r="G60" s="37" t="s">
        <v>121</v>
      </c>
      <c r="H60" s="37"/>
    </row>
    <row r="61" spans="1:8" ht="14.25">
      <c r="A61" s="13">
        <v>60</v>
      </c>
      <c r="B61" s="13">
        <v>3</v>
      </c>
      <c r="C61" s="13">
        <v>3</v>
      </c>
      <c r="D61" s="13">
        <v>3</v>
      </c>
      <c r="E61" s="13">
        <v>3</v>
      </c>
      <c r="F61" s="13">
        <v>3</v>
      </c>
      <c r="G61" s="37"/>
      <c r="H61" s="37"/>
    </row>
    <row r="62" spans="1:8" ht="14.25">
      <c r="A62" s="13">
        <v>61</v>
      </c>
      <c r="B62" s="13">
        <v>5</v>
      </c>
      <c r="C62" s="13">
        <v>5</v>
      </c>
      <c r="D62" s="13">
        <v>5</v>
      </c>
      <c r="E62" s="13">
        <v>5</v>
      </c>
      <c r="F62" s="13">
        <v>5</v>
      </c>
      <c r="G62" s="37" t="s">
        <v>122</v>
      </c>
      <c r="H62" s="37"/>
    </row>
    <row r="63" spans="1:8" ht="14.25">
      <c r="A63" s="13">
        <v>62</v>
      </c>
      <c r="B63" s="13">
        <v>2</v>
      </c>
      <c r="C63" s="13">
        <v>2</v>
      </c>
      <c r="D63" s="13">
        <v>2</v>
      </c>
      <c r="E63" s="13">
        <v>3</v>
      </c>
      <c r="F63" s="13">
        <v>2</v>
      </c>
      <c r="G63" s="37" t="s">
        <v>123</v>
      </c>
      <c r="H63" s="37" t="s">
        <v>124</v>
      </c>
    </row>
    <row r="64" spans="1:8" ht="14.25">
      <c r="A64" s="13">
        <v>63</v>
      </c>
      <c r="B64" s="13">
        <v>5</v>
      </c>
      <c r="C64" s="13">
        <v>5</v>
      </c>
      <c r="D64" s="13">
        <v>5</v>
      </c>
      <c r="E64" s="13">
        <v>3</v>
      </c>
      <c r="F64" s="13">
        <v>3</v>
      </c>
      <c r="G64" s="37"/>
      <c r="H64" s="37"/>
    </row>
    <row r="65" spans="1:8" ht="14.25">
      <c r="A65" s="13">
        <v>64</v>
      </c>
      <c r="B65" s="13">
        <v>3</v>
      </c>
      <c r="C65" s="13">
        <v>3</v>
      </c>
      <c r="D65" s="13">
        <v>3</v>
      </c>
      <c r="E65" s="13">
        <v>4</v>
      </c>
      <c r="F65" s="13">
        <v>3</v>
      </c>
      <c r="G65" s="37"/>
      <c r="H65" s="37"/>
    </row>
    <row r="66" spans="1:8" ht="14.25">
      <c r="A66" s="13">
        <v>65</v>
      </c>
      <c r="B66" s="13">
        <v>4</v>
      </c>
      <c r="C66" s="13">
        <v>4</v>
      </c>
      <c r="D66" s="13">
        <v>4</v>
      </c>
      <c r="E66" s="13">
        <v>4</v>
      </c>
      <c r="F66" s="13">
        <v>4</v>
      </c>
      <c r="G66" s="37" t="s">
        <v>139</v>
      </c>
      <c r="H66" s="37"/>
    </row>
    <row r="67" spans="1:8" ht="14.25">
      <c r="A67" s="13">
        <v>66</v>
      </c>
      <c r="B67" s="13">
        <v>4</v>
      </c>
      <c r="C67" s="13">
        <v>4</v>
      </c>
      <c r="D67" s="13">
        <v>4</v>
      </c>
      <c r="E67" s="13">
        <v>4</v>
      </c>
      <c r="F67" s="13">
        <v>4</v>
      </c>
      <c r="G67" s="37" t="s">
        <v>140</v>
      </c>
      <c r="H67" s="37"/>
    </row>
    <row r="68" spans="1:8" ht="14.25">
      <c r="A68" s="13">
        <v>67</v>
      </c>
      <c r="B68" s="13">
        <v>5</v>
      </c>
      <c r="C68" s="13">
        <v>4</v>
      </c>
      <c r="D68" s="13">
        <v>5</v>
      </c>
      <c r="E68" s="13">
        <v>4</v>
      </c>
      <c r="F68" s="13">
        <v>5</v>
      </c>
      <c r="G68" s="37" t="s">
        <v>141</v>
      </c>
      <c r="H68" s="37"/>
    </row>
    <row r="69" spans="1:8" ht="14.25">
      <c r="A69" s="13">
        <v>68</v>
      </c>
      <c r="B69" s="13">
        <v>5</v>
      </c>
      <c r="C69" s="13">
        <v>5</v>
      </c>
      <c r="D69" s="13">
        <v>5</v>
      </c>
      <c r="E69" s="13">
        <v>5</v>
      </c>
      <c r="F69" s="13">
        <v>5</v>
      </c>
      <c r="G69" s="37" t="s">
        <v>142</v>
      </c>
      <c r="H69" s="37"/>
    </row>
    <row r="70" spans="1:8" ht="14.25">
      <c r="A70" s="13">
        <v>69</v>
      </c>
      <c r="B70" s="13">
        <v>5</v>
      </c>
      <c r="C70" s="13">
        <v>4</v>
      </c>
      <c r="D70" s="13">
        <v>4</v>
      </c>
      <c r="E70" s="13">
        <v>5</v>
      </c>
      <c r="F70" s="13">
        <v>4</v>
      </c>
      <c r="G70" s="37" t="s">
        <v>143</v>
      </c>
      <c r="H70" s="37"/>
    </row>
    <row r="71" spans="1:8" ht="14.25">
      <c r="A71" s="13">
        <v>70</v>
      </c>
      <c r="B71" s="13">
        <v>5</v>
      </c>
      <c r="C71" s="13">
        <v>4</v>
      </c>
      <c r="D71" s="13">
        <v>4</v>
      </c>
      <c r="E71" s="13">
        <v>5</v>
      </c>
      <c r="F71" s="13">
        <v>4</v>
      </c>
      <c r="G71" s="37" t="s">
        <v>144</v>
      </c>
      <c r="H71" s="37"/>
    </row>
    <row r="72" spans="1:8" ht="14.25">
      <c r="A72" s="13">
        <v>71</v>
      </c>
      <c r="B72" s="13">
        <v>4</v>
      </c>
      <c r="C72" s="13">
        <v>4</v>
      </c>
      <c r="D72" s="13">
        <v>4</v>
      </c>
      <c r="E72" s="13">
        <v>4</v>
      </c>
      <c r="F72" s="13">
        <v>4</v>
      </c>
      <c r="G72" s="37" t="s">
        <v>145</v>
      </c>
      <c r="H72" s="37" t="s">
        <v>146</v>
      </c>
    </row>
    <row r="73" spans="1:8" ht="14.25">
      <c r="A73" s="13">
        <v>72</v>
      </c>
      <c r="B73" s="13">
        <v>4</v>
      </c>
      <c r="C73" s="13">
        <v>4</v>
      </c>
      <c r="D73" s="13">
        <v>4</v>
      </c>
      <c r="E73" s="13">
        <v>4</v>
      </c>
      <c r="F73" s="13">
        <v>4</v>
      </c>
      <c r="G73" s="37" t="s">
        <v>147</v>
      </c>
      <c r="H73" s="37"/>
    </row>
    <row r="74" spans="1:8" ht="14.25">
      <c r="A74" s="13">
        <v>73</v>
      </c>
      <c r="B74" s="13">
        <v>4</v>
      </c>
      <c r="C74" s="13">
        <v>4</v>
      </c>
      <c r="D74" s="13">
        <v>4</v>
      </c>
      <c r="E74" s="13">
        <v>4</v>
      </c>
      <c r="F74" s="13">
        <v>4</v>
      </c>
      <c r="G74" s="37"/>
      <c r="H74" s="37"/>
    </row>
    <row r="75" spans="1:8" ht="14.25">
      <c r="A75" s="13">
        <v>74</v>
      </c>
      <c r="B75" s="13">
        <v>5</v>
      </c>
      <c r="C75" s="13">
        <v>5</v>
      </c>
      <c r="D75" s="13">
        <v>5</v>
      </c>
      <c r="E75" s="13">
        <v>5</v>
      </c>
      <c r="F75" s="13">
        <v>5</v>
      </c>
      <c r="G75" s="37" t="s">
        <v>148</v>
      </c>
      <c r="H75" s="37"/>
    </row>
    <row r="76" spans="1:8" ht="14.25">
      <c r="A76" s="13">
        <v>75</v>
      </c>
      <c r="B76" s="13">
        <v>4</v>
      </c>
      <c r="C76" s="13">
        <v>4</v>
      </c>
      <c r="D76" s="13">
        <v>5</v>
      </c>
      <c r="E76" s="13">
        <v>5</v>
      </c>
      <c r="F76" s="13">
        <v>5</v>
      </c>
      <c r="G76" s="37" t="s">
        <v>149</v>
      </c>
      <c r="H76" s="37"/>
    </row>
    <row r="77" spans="1:8" ht="14.25">
      <c r="A77" s="13">
        <v>76</v>
      </c>
      <c r="B77" s="13">
        <v>4</v>
      </c>
      <c r="C77" s="13">
        <v>4</v>
      </c>
      <c r="D77" s="13">
        <v>4</v>
      </c>
      <c r="E77" s="13">
        <v>4</v>
      </c>
      <c r="F77" s="13">
        <v>4</v>
      </c>
      <c r="G77" s="37" t="s">
        <v>150</v>
      </c>
      <c r="H77" s="37"/>
    </row>
    <row r="78" spans="1:8" ht="14.25">
      <c r="A78" s="13">
        <v>77</v>
      </c>
      <c r="B78" s="13">
        <v>2</v>
      </c>
      <c r="C78" s="13">
        <v>2</v>
      </c>
      <c r="D78" s="13">
        <v>4</v>
      </c>
      <c r="E78" s="13">
        <v>3</v>
      </c>
      <c r="F78" s="13">
        <v>2</v>
      </c>
      <c r="G78" s="37" t="s">
        <v>151</v>
      </c>
      <c r="H78" s="37"/>
    </row>
    <row r="79" spans="1:8" ht="14.25">
      <c r="A79" s="13">
        <v>78</v>
      </c>
      <c r="B79" s="13">
        <v>5</v>
      </c>
      <c r="C79" s="13">
        <v>5</v>
      </c>
      <c r="D79" s="13">
        <v>5</v>
      </c>
      <c r="E79" s="13">
        <v>5</v>
      </c>
      <c r="F79" s="13">
        <v>5</v>
      </c>
      <c r="G79" s="37" t="s">
        <v>152</v>
      </c>
      <c r="H79" s="37"/>
    </row>
    <row r="80" spans="1:8" ht="14.25">
      <c r="A80" s="13">
        <v>79</v>
      </c>
      <c r="B80" s="13">
        <v>3</v>
      </c>
      <c r="C80" s="13">
        <v>3</v>
      </c>
      <c r="D80" s="13">
        <v>3</v>
      </c>
      <c r="E80" s="13">
        <v>4</v>
      </c>
      <c r="F80" s="13">
        <v>4</v>
      </c>
      <c r="G80" s="37" t="s">
        <v>153</v>
      </c>
      <c r="H80" s="37" t="s">
        <v>154</v>
      </c>
    </row>
    <row r="81" spans="1:8" ht="14.25">
      <c r="A81" s="13">
        <v>80</v>
      </c>
      <c r="B81" s="13">
        <v>3</v>
      </c>
      <c r="C81" s="13">
        <v>3</v>
      </c>
      <c r="D81" s="13">
        <v>4</v>
      </c>
      <c r="E81" s="13">
        <v>5</v>
      </c>
      <c r="F81" s="13">
        <v>5</v>
      </c>
      <c r="G81" s="54" t="s">
        <v>155</v>
      </c>
      <c r="H81" s="37"/>
    </row>
    <row r="82" spans="1:8" ht="14.25">
      <c r="A82" s="13">
        <v>81</v>
      </c>
      <c r="B82" s="13">
        <v>4</v>
      </c>
      <c r="C82" s="13">
        <v>3</v>
      </c>
      <c r="D82" s="13">
        <v>4</v>
      </c>
      <c r="E82" s="13">
        <v>4</v>
      </c>
      <c r="F82" s="13">
        <v>4</v>
      </c>
      <c r="G82" s="37" t="s">
        <v>156</v>
      </c>
      <c r="H82" s="37" t="s">
        <v>157</v>
      </c>
    </row>
  </sheetData>
  <sheetProtection/>
  <dataValidations count="1">
    <dataValidation type="whole" allowBlank="1" showInputMessage="1" showErrorMessage="1" error="5=非常同意，4=同意，3=普通，2=不同意，1=非常不同意，0=項目不適用" imeMode="off" sqref="B2:F65536">
      <formula1>0</formula1>
      <formula2>5</formula2>
    </dataValidation>
  </dataValidations>
  <printOptions/>
  <pageMargins left="0" right="0" top="0"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7"/>
  </sheetPr>
  <dimension ref="A1:I11"/>
  <sheetViews>
    <sheetView zoomScale="82" zoomScaleNormal="82" zoomScalePageLayoutView="0" workbookViewId="0" topLeftCell="A13">
      <selection activeCell="U19" sqref="U19"/>
    </sheetView>
  </sheetViews>
  <sheetFormatPr defaultColWidth="9.00390625" defaultRowHeight="16.5"/>
  <cols>
    <col min="1" max="1" width="11.25390625" style="19" customWidth="1"/>
    <col min="2" max="2" width="43.50390625" style="19" customWidth="1"/>
    <col min="3" max="8" width="5.50390625" style="21" customWidth="1"/>
    <col min="9" max="9" width="7.125" style="30" customWidth="1"/>
    <col min="10" max="16384" width="9.00390625" style="20" customWidth="1"/>
  </cols>
  <sheetData>
    <row r="1" spans="1:9" s="28" customFormat="1" ht="39.75" customHeight="1">
      <c r="A1" s="45" t="s">
        <v>20</v>
      </c>
      <c r="B1" s="42" t="s">
        <v>96</v>
      </c>
      <c r="C1" s="57"/>
      <c r="D1" s="57"/>
      <c r="E1" s="58"/>
      <c r="F1" s="58"/>
      <c r="G1" s="58"/>
      <c r="H1" s="58"/>
      <c r="I1" s="29"/>
    </row>
    <row r="2" spans="1:9" ht="16.5" customHeight="1">
      <c r="A2" s="46" t="s">
        <v>17</v>
      </c>
      <c r="B2" s="46" t="s">
        <v>18</v>
      </c>
      <c r="C2" s="59" t="s">
        <v>21</v>
      </c>
      <c r="D2" s="60"/>
      <c r="E2" s="60"/>
      <c r="F2" s="60"/>
      <c r="G2" s="60"/>
      <c r="H2" s="61"/>
      <c r="I2" s="39" t="s">
        <v>22</v>
      </c>
    </row>
    <row r="3" spans="1:9" ht="15" thickBot="1">
      <c r="A3" s="41"/>
      <c r="B3" s="41"/>
      <c r="C3" s="23">
        <v>0</v>
      </c>
      <c r="D3" s="23">
        <v>1</v>
      </c>
      <c r="E3" s="23">
        <v>2</v>
      </c>
      <c r="F3" s="23">
        <v>3</v>
      </c>
      <c r="G3" s="23">
        <v>4</v>
      </c>
      <c r="H3" s="23">
        <v>5</v>
      </c>
      <c r="I3" s="40"/>
    </row>
    <row r="4" spans="1:9" ht="33.75" customHeight="1" thickTop="1">
      <c r="A4" s="47" t="s">
        <v>19</v>
      </c>
      <c r="B4" s="47" t="s">
        <v>126</v>
      </c>
      <c r="C4" s="48">
        <f>IF(COUNT('問卷code'!$B:$B)=0,0,COUNTIF('問卷code'!$B:$B,C$3)/COUNT('問卷code'!$B:$B))</f>
        <v>0</v>
      </c>
      <c r="D4" s="48">
        <f>IF(COUNT('問卷code'!$B:$B)=0,0,COUNTIF('問卷code'!$B:$B,D$3)/COUNT('問卷code'!$B:$B))</f>
        <v>0</v>
      </c>
      <c r="E4" s="48">
        <f>IF(COUNT('問卷code'!$B:$B)=0,0,COUNTIF('問卷code'!$B:$B,E$3)/COUNT('問卷code'!$B:$B))</f>
        <v>0.037037037037037035</v>
      </c>
      <c r="F4" s="48">
        <f>IF(COUNT('問卷code'!$B:$B)=0,0,COUNTIF('問卷code'!$B:$B,F$3)/COUNT('問卷code'!$B:$B))</f>
        <v>0.13580246913580246</v>
      </c>
      <c r="G4" s="48">
        <f>IF(COUNT('問卷code'!$B:$B)=0,0,COUNTIF('問卷code'!$B:$B,G$3)/COUNT('問卷code'!$B:$B))</f>
        <v>0.5679012345679012</v>
      </c>
      <c r="H4" s="48">
        <f>IF(COUNT('問卷code'!$B:$B)=0,0,COUNTIF('問卷code'!$B:$B,H$3)/COUNT('問卷code'!$B:$B))</f>
        <v>0.25925925925925924</v>
      </c>
      <c r="I4" s="49">
        <f>IF(COUNT('問卷code'!$B:$B)=0,0,D4/(SUM(C4:H4)-C4)*1+E4/(SUM(C4:H4)-C4)*2+F4/(SUM(C4:H4)-C4)*3+G4/(SUM(C4:H4)-C4)*4+H4/(SUM(C4:H4)-C4)*5)</f>
        <v>4.049382716049383</v>
      </c>
    </row>
    <row r="5" spans="1:9" ht="33.75" customHeight="1">
      <c r="A5" s="47" t="s">
        <v>25</v>
      </c>
      <c r="B5" s="50" t="s">
        <v>127</v>
      </c>
      <c r="C5" s="48">
        <f>IF(COUNT('問卷code'!$C:$C)=0,"－",COUNTIF('問卷code'!$C:$C,C$3)/COUNT('問卷code'!$C:$C))</f>
        <v>0</v>
      </c>
      <c r="D5" s="48">
        <f>IF(COUNT('問卷code'!$C:$C)=0,"－",COUNTIF('問卷code'!$C:$C,D$3)/COUNT('問卷code'!$C:$C))</f>
        <v>0</v>
      </c>
      <c r="E5" s="48">
        <f>IF(COUNT('問卷code'!$C:$C)=0,"－",COUNTIF('問卷code'!$C:$C,E$3)/COUNT('問卷code'!$C:$C))</f>
        <v>0.037037037037037035</v>
      </c>
      <c r="F5" s="48">
        <f>IF(COUNT('問卷code'!$C:$C)=0,"－",COUNTIF('問卷code'!$C:$C,F$3)/COUNT('問卷code'!$C:$C))</f>
        <v>0.24691358024691357</v>
      </c>
      <c r="G5" s="48">
        <f>IF(COUNT('問卷code'!$C:$C)=0,"－",COUNTIF('問卷code'!$C:$C,G$3)/COUNT('問卷code'!$C:$C))</f>
        <v>0.5432098765432098</v>
      </c>
      <c r="H5" s="51">
        <f>IF(COUNT('問卷code'!$C:$C)=0,"－",COUNTIF('問卷code'!$C:$C,H$3)/COUNT('問卷code'!$C:$C))</f>
        <v>0.1728395061728395</v>
      </c>
      <c r="I5" s="49">
        <f>IF(COUNT('問卷code'!$C:$C)=0,0,D5/(SUM(C5:H5)-C5)*1+E5/(SUM(C5:H5)-C5)*2+F5/(SUM(C5:H5)-C5)*3+G5/(SUM(C5:H5)-C5)*4+H5/(SUM(C5:H5)-C5)*5)</f>
        <v>3.851851851851852</v>
      </c>
    </row>
    <row r="6" spans="1:9" ht="33.75" customHeight="1">
      <c r="A6" s="47" t="s">
        <v>26</v>
      </c>
      <c r="B6" s="52" t="s">
        <v>128</v>
      </c>
      <c r="C6" s="48">
        <f>IF(COUNT('問卷code'!$D:$D)=0,"－",COUNTIF('問卷code'!$D:$D,C$3)/COUNT('問卷code'!$D:$D))</f>
        <v>0</v>
      </c>
      <c r="D6" s="48">
        <f>IF(COUNT('問卷code'!$D:$D)=0,"－",COUNTIF('問卷code'!$D:$D,D$3)/COUNT('問卷code'!$D:$D))</f>
        <v>0</v>
      </c>
      <c r="E6" s="48">
        <f>IF(COUNT('問卷code'!$D:$D)=0,"－",COUNTIF('問卷code'!$D:$D,E$3)/COUNT('問卷code'!$D:$D))</f>
        <v>0.037037037037037035</v>
      </c>
      <c r="F6" s="48">
        <f>IF(COUNT('問卷code'!$D:$D)=0,"－",COUNTIF('問卷code'!$D:$D,F$3)/COUNT('問卷code'!$D:$D))</f>
        <v>0.24691358024691357</v>
      </c>
      <c r="G6" s="48">
        <f>IF(COUNT('問卷code'!$D:$D)=0,"－",COUNTIF('問卷code'!$D:$D,G$3)/COUNT('問卷code'!$D:$D))</f>
        <v>0.5185185185185185</v>
      </c>
      <c r="H6" s="51">
        <f>IF(COUNT('問卷code'!$D:$D)=0,"－",COUNTIF('問卷code'!$D:$D,H$3)/COUNT('問卷code'!$D:$D))</f>
        <v>0.19753086419753085</v>
      </c>
      <c r="I6" s="53">
        <f>IF(COUNT('問卷code'!$D:$D)=0,0,D6/(SUM(C6:H6)-C6)*1+E6/(SUM(C6:H6)-C6)*2+F6/(SUM(C6:H6)-C6)*3+G6/(SUM(C6:H6)-C6)*4+H6/(SUM(C6:H6)-C6)*5)</f>
        <v>3.876543209876543</v>
      </c>
    </row>
    <row r="7" spans="1:9" ht="33.75" customHeight="1">
      <c r="A7" s="47" t="s">
        <v>27</v>
      </c>
      <c r="B7" s="50" t="s">
        <v>36</v>
      </c>
      <c r="C7" s="48">
        <f>IF(COUNT('問卷code'!$E:$E)=0,"－",COUNTIF('問卷code'!$E:$E,C$3)/COUNT('問卷code'!$E:$E))</f>
        <v>0</v>
      </c>
      <c r="D7" s="48">
        <f>IF(COUNT('問卷code'!$E:$E)=0,"－",COUNTIF('問卷code'!$E:$E,D$3)/COUNT('問卷code'!$E:$E))</f>
        <v>0</v>
      </c>
      <c r="E7" s="48">
        <f>IF(COUNT('問卷code'!$E:$E)=0,"－",COUNTIF('問卷code'!$E:$E,E$3)/COUNT('問卷code'!$E:$E))</f>
        <v>0.012345679012345678</v>
      </c>
      <c r="F7" s="48">
        <f>IF(COUNT('問卷code'!$E:$E)=0,"－",COUNTIF('問卷code'!$E:$E,F$3)/COUNT('問卷code'!$E:$E))</f>
        <v>0.18518518518518517</v>
      </c>
      <c r="G7" s="48">
        <f>IF(COUNT('問卷code'!$E:$E)=0,"－",COUNTIF('問卷code'!$E:$E,G$3)/COUNT('問卷code'!$E:$E))</f>
        <v>0.5185185185185185</v>
      </c>
      <c r="H7" s="51">
        <f>IF(COUNT('問卷code'!$E:$E)=0,"－",COUNTIF('問卷code'!$E:$E,H$3)/COUNT('問卷code'!$E:$E))</f>
        <v>0.2839506172839506</v>
      </c>
      <c r="I7" s="53">
        <f>IF(COUNT('問卷code'!$E:$E)=0,0,D7/(SUM(C7:H7)-C7)*1+E7/(SUM(C7:H7)-C7)*2+F7/(SUM(C7:H7)-C7)*3+G7/(SUM(C7:H7)-C7)*4+H7/(SUM(C7:H7)-C7)*5)</f>
        <v>4.0740740740740735</v>
      </c>
    </row>
    <row r="8" spans="1:9" ht="33.75" customHeight="1">
      <c r="A8" s="47" t="s">
        <v>28</v>
      </c>
      <c r="B8" s="50" t="s">
        <v>125</v>
      </c>
      <c r="C8" s="48">
        <f>IF(COUNT('問卷code'!$F:$F)=0,"－",COUNTIF('問卷code'!$F:$F,C$3)/COUNT('問卷code'!$F:$F))</f>
        <v>0</v>
      </c>
      <c r="D8" s="48">
        <f>IF(COUNT('問卷code'!$F:$F)=0,"－",COUNTIF('問卷code'!$F:$F,D$3)/COUNT('問卷code'!$F:$F))</f>
        <v>0</v>
      </c>
      <c r="E8" s="48">
        <f>IF(COUNT('問卷code'!$F:$F)=0,"－",COUNTIF('問卷code'!$F:$F,E$3)/COUNT('問卷code'!$F:$F))</f>
        <v>0.037037037037037035</v>
      </c>
      <c r="F8" s="48">
        <f>IF(COUNT('問卷code'!$F:$F)=0,"－",COUNTIF('問卷code'!$F:$F,F$3)/COUNT('問卷code'!$F:$F))</f>
        <v>0.13580246913580246</v>
      </c>
      <c r="G8" s="48">
        <f>IF(COUNT('問卷code'!$F:$F)=0,"－",COUNTIF('問卷code'!$F:$F,G$3)/COUNT('問卷code'!$F:$F))</f>
        <v>0.5555555555555556</v>
      </c>
      <c r="H8" s="51">
        <f>IF(COUNT('問卷code'!$F:$F)=0,"－",COUNTIF('問卷code'!$F:$F,H$3)/COUNT('問卷code'!$F:$F))</f>
        <v>0.2716049382716049</v>
      </c>
      <c r="I8" s="53">
        <f>IF(COUNT('問卷code'!$F:$F)=0,0,D8/(SUM(C8:H8)-C8)*1+E8/(SUM(C8:H8)-C8)*2+F8/(SUM(C8:H8)-C8)*3+G8/(SUM(C8:H8)-C8)*4+H8/(SUM(C8:H8)-C8)*5)</f>
        <v>4.061728395061728</v>
      </c>
    </row>
    <row r="9" spans="1:4" ht="18.75" customHeight="1">
      <c r="A9" s="55"/>
      <c r="B9" s="56"/>
      <c r="C9" s="56"/>
      <c r="D9" s="56"/>
    </row>
    <row r="10" spans="1:9" s="27" customFormat="1" ht="19.5">
      <c r="A10" s="25"/>
      <c r="B10" s="24"/>
      <c r="C10" s="26"/>
      <c r="D10" s="26"/>
      <c r="E10" s="26"/>
      <c r="F10" s="26"/>
      <c r="G10" s="26"/>
      <c r="H10" s="26"/>
      <c r="I10" s="31"/>
    </row>
    <row r="11" ht="20.25" customHeight="1">
      <c r="B11" s="24"/>
    </row>
  </sheetData>
  <sheetProtection/>
  <mergeCells count="4">
    <mergeCell ref="A9:D9"/>
    <mergeCell ref="C1:D1"/>
    <mergeCell ref="E1:H1"/>
    <mergeCell ref="C2:H2"/>
  </mergeCells>
  <printOptions/>
  <pageMargins left="0.43" right="0.2" top="0.85" bottom="0.52" header="0.5" footer="0.3"/>
  <pageSetup horizontalDpi="600" verticalDpi="600" orientation="landscape" paperSize="9" r:id="rId2"/>
  <headerFooter alignWithMargins="0">
    <oddHeader>&amp;C&amp;"標楷體,粗體"&amp;14&amp;E產業分析課程問卷調查結果</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使用者</cp:lastModifiedBy>
  <cp:lastPrinted>2007-10-12T11:33:59Z</cp:lastPrinted>
  <dcterms:created xsi:type="dcterms:W3CDTF">1997-01-14T01:50:29Z</dcterms:created>
  <dcterms:modified xsi:type="dcterms:W3CDTF">2016-01-13T06:50:27Z</dcterms:modified>
  <cp:category/>
  <cp:version/>
  <cp:contentType/>
  <cp:contentStatus/>
</cp:coreProperties>
</file>