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96" i="1" l="1"/>
  <c r="F87" i="1" l="1"/>
  <c r="F84" i="1" l="1"/>
  <c r="F78" i="1" l="1"/>
  <c r="F69" i="1" l="1"/>
</calcChain>
</file>

<file path=xl/sharedStrings.xml><?xml version="1.0" encoding="utf-8"?>
<sst xmlns="http://schemas.openxmlformats.org/spreadsheetml/2006/main" count="273" uniqueCount="270">
  <si>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</si>
  <si>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</si>
  <si>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</si>
  <si>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</si>
  <si>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</si>
  <si>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</si>
  <si>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</si>
  <si>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</si>
  <si>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</si>
  <si>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</si>
  <si>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</si>
  <si>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</si>
  <si>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</si>
  <si>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</si>
  <si>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</si>
  <si>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</si>
  <si>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</si>
  <si>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</si>
  <si>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</si>
  <si>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</si>
  <si>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</si>
  <si>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</si>
  <si>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</si>
  <si>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</si>
  <si>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</si>
  <si>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</si>
  <si>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</si>
  <si>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</si>
  <si>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</si>
  <si>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</si>
  <si>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</si>
  <si>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</si>
  <si>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</si>
  <si>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</si>
  <si>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</si>
  <si>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</si>
  <si>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</si>
  <si>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</si>
  <si>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</si>
  <si>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</si>
  <si>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</si>
  <si>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</si>
  <si>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</si>
  <si>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</si>
  <si>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</si>
  <si>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</si>
  <si>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</si>
  <si>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</si>
  <si>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</si>
  <si>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</si>
  <si>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</si>
  <si>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</si>
  <si>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</si>
  <si>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</si>
  <si>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</si>
  <si>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</si>
  <si>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</si>
  <si>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</si>
  <si>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</si>
  <si>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</si>
  <si>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</si>
  <si>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</si>
  <si>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</si>
  <si>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</si>
  <si>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</si>
  <si>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</si>
  <si>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</si>
  <si>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</si>
  <si>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</si>
  <si>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</si>
  <si>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</si>
  <si>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</si>
  <si>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</si>
  <si>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</si>
  <si>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</si>
  <si>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</si>
  <si>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</si>
  <si>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</si>
  <si>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</si>
  <si>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</si>
  <si>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</si>
  <si>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</si>
  <si>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</si>
  <si>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</si>
  <si>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</si>
  <si>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</si>
  <si>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</si>
  <si>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</si>
  <si>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</si>
  <si>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</si>
  <si>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</si>
  <si>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</si>
  <si>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</si>
  <si>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</si>
  <si>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</si>
  <si>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</si>
  <si>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</si>
  <si>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</si>
  <si>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</si>
  <si>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</si>
  <si>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</si>
  <si>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</si>
  <si>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</si>
  <si>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</si>
  <si>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</si>
  <si>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</si>
  <si>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</si>
  <si>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</si>
  <si>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</si>
  <si>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</si>
  <si>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</si>
  <si>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</si>
  <si>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</si>
  <si>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</si>
  <si>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</si>
  <si>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</si>
  <si>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</si>
  <si>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</si>
  <si>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</si>
  <si>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</si>
  <si>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</si>
  <si>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</si>
  <si>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</si>
  <si>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</si>
  <si>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</si>
  <si>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</si>
  <si>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</si>
  <si>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</si>
  <si>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</si>
  <si>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</si>
  <si>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</si>
  <si>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</si>
  <si>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</si>
  <si>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</si>
  <si>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</si>
  <si>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</si>
  <si>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</si>
  <si>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</si>
  <si>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</si>
  <si>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</si>
  <si>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</si>
  <si>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</si>
  <si>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</si>
  <si>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</si>
  <si>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</si>
  <si>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</si>
  <si>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</si>
  <si>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</si>
  <si>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</si>
  <si>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</si>
  <si>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</si>
  <si>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</si>
  <si>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</si>
  <si>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</si>
  <si>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</si>
  <si>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</si>
  <si>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</si>
  <si>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</si>
  <si>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</si>
  <si>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</si>
  <si>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</si>
  <si>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</si>
  <si>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</si>
  <si>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</si>
  <si>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</si>
  <si>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</si>
  <si>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</si>
  <si>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</si>
  <si>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</si>
  <si>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</si>
  <si>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</si>
  <si>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</si>
  <si>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</si>
  <si>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</si>
  <si>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</si>
  <si>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</si>
  <si>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</si>
  <si>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</si>
  <si>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</si>
  <si>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</si>
  <si>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</si>
  <si>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</si>
  <si>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</si>
  <si>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</si>
  <si>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</si>
  <si>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</si>
  <si>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</si>
  <si>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</si>
  <si>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</si>
  <si>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</si>
  <si>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</si>
  <si>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</si>
  <si>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</si>
  <si>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</si>
  <si>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</si>
  <si>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</si>
  <si>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</si>
  <si>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</si>
  <si>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</si>
  <si>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</si>
  <si>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</si>
  <si>
    <t>A213374</t>
  </si>
  <si>
    <t>494.2/4046</t>
  </si>
  <si>
    <t>終結弊端:公司內部稽查必備的管理工具</t>
  </si>
  <si>
    <t>A213380 </t>
  </si>
  <si>
    <t>570.7/4018 2001  </t>
  </si>
  <si>
    <t>A215011 </t>
  </si>
  <si>
    <t>198.4 / 4057 </t>
  </si>
  <si>
    <t>不動產產業倫理</t>
  </si>
  <si>
    <t>A215663 </t>
  </si>
  <si>
    <t>490.29 / 7483 </t>
  </si>
  <si>
    <t>A215067 </t>
  </si>
  <si>
    <t>492.4/0463  </t>
  </si>
  <si>
    <t>後安隆時代的一線曙光?:論2002年美國企業改革法對公司治理之影響</t>
    <phoneticPr fontId="2" type="noConversion"/>
  </si>
  <si>
    <t>A215691 </t>
  </si>
  <si>
    <t>440.61/4624  </t>
  </si>
  <si>
    <t>專利法理論與應用</t>
  </si>
  <si>
    <t>A215692 </t>
  </si>
  <si>
    <t>588.34/5708  </t>
  </si>
  <si>
    <t>數位著作權法</t>
  </si>
  <si>
    <t>A215668 </t>
  </si>
  <si>
    <t>553.4/7240  </t>
  </si>
  <si>
    <t>智慧財產權之保護與管理</t>
  </si>
  <si>
    <t>軟和平:國際政治中的強權與道德/韋正翔著</t>
  </si>
  <si>
    <t>電子商務法律通</t>
    <phoneticPr fontId="2" type="noConversion"/>
  </si>
  <si>
    <t>A214968 </t>
  </si>
  <si>
    <t>198.55/6044 </t>
  </si>
  <si>
    <t>國際經濟倫理</t>
    <phoneticPr fontId="2" type="noConversion"/>
  </si>
  <si>
    <t>A214974 </t>
  </si>
  <si>
    <t>553.4/7541-2 </t>
  </si>
  <si>
    <t>智慧財產權法</t>
    <phoneticPr fontId="2" type="noConversion"/>
  </si>
  <si>
    <t>A214976 </t>
  </si>
  <si>
    <t>557.711/7215  </t>
  </si>
  <si>
    <t>行動之鑰─台灣電信法律實務與案例深度解析</t>
    <phoneticPr fontId="2" type="noConversion"/>
  </si>
  <si>
    <t>A215800 </t>
  </si>
  <si>
    <t>552.1/6024 2003  </t>
  </si>
  <si>
    <t>國際經濟倫理:挑戰與應對方法</t>
  </si>
  <si>
    <t>A215816 </t>
  </si>
  <si>
    <t xml:space="preserve">584.952/2743 2004  </t>
    <phoneticPr fontId="2" type="noConversion"/>
  </si>
  <si>
    <t>美國侵權法</t>
  </si>
  <si>
    <t>A212785 </t>
  </si>
  <si>
    <t>198.49/4042  </t>
  </si>
  <si>
    <t>企業全面品德管理:看見亞洲新利基</t>
  </si>
  <si>
    <t>A212783 </t>
  </si>
  <si>
    <t>874.57/9024-2</t>
  </si>
  <si>
    <t>發現亞當斯密:一個關於財富、轉型與道德的故事</t>
  </si>
  <si>
    <t>A241873 </t>
    <phoneticPr fontId="2" type="noConversion"/>
  </si>
  <si>
    <t>244.9/4040 </t>
  </si>
  <si>
    <t>商場聖徒</t>
    <phoneticPr fontId="2" type="noConversion"/>
  </si>
  <si>
    <t>A241901 </t>
  </si>
  <si>
    <t>494.5/7768 2004  </t>
  </si>
  <si>
    <t>SA 8000社會責任標準理解及實施指南</t>
  </si>
  <si>
    <t>A241907 </t>
  </si>
  <si>
    <t>548.122/4660 2003 v.2  </t>
  </si>
  <si>
    <t>公司與社會公益</t>
  </si>
  <si>
    <t>A241914</t>
  </si>
  <si>
    <t>587.2/0040 2004  </t>
  </si>
  <si>
    <t>公司法疑難問題解析</t>
  </si>
  <si>
    <t xml:space="preserve">A241915 </t>
    <phoneticPr fontId="2" type="noConversion"/>
  </si>
  <si>
    <t xml:space="preserve">312.9023/3222 2005  </t>
    <phoneticPr fontId="2" type="noConversion"/>
  </si>
  <si>
    <t>計算機與網絡法律手冊</t>
    <phoneticPr fontId="2" type="noConversion"/>
  </si>
  <si>
    <t>A241918</t>
    <phoneticPr fontId="2" type="noConversion"/>
  </si>
  <si>
    <t>563.54/8834 2003  </t>
  </si>
  <si>
    <t>中國証券市場十年著名案例評析</t>
    <phoneticPr fontId="2" type="noConversion"/>
  </si>
  <si>
    <t>A241936</t>
    <phoneticPr fontId="2" type="noConversion"/>
  </si>
  <si>
    <t>574.3388/4467  </t>
  </si>
  <si>
    <t>廉政公署:起床!不許動!我們請你喝咖啡</t>
    <phoneticPr fontId="2" type="noConversion"/>
  </si>
  <si>
    <t>A241951</t>
  </si>
  <si>
    <t>861.57/1101</t>
  </si>
  <si>
    <t>波上的魔術師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</si>
</sst>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1" xfId="0" applyNumberFormat="1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pane ySplit="1" topLeftCell="A80" activePane="bottomLeft" state="frozen"/>
      <selection pane="bottomLeft" activeCell="C98" sqref="C98"/>
    </sheetView>
  </sheetViews>
  <sheetFormatPr defaultRowHeight="16.5"/>
  <cols>
    <col min="1" max="1" width="5.5" bestFit="1" customWidth="1"/>
    <col min="2" max="2" width="9.375" bestFit="1" customWidth="1"/>
    <col min="3" max="3" width="21.625" bestFit="1" customWidth="1"/>
    <col min="4" max="4" width="94.125" customWidth="1"/>
    <col min="5" max="5" width="5.5" bestFit="1" customWidth="1"/>
    <col min="6" max="6" width="10.5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>
      <c r="F50" s="22">
        <v>41231</v>
      </c>
    </row>
    <row r="51" spans="1:6" s="9" customFormat="1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>
      <c r="F69" s="32">
        <f>DATE(2012,11,20)</f>
        <v>41233</v>
      </c>
    </row>
    <row r="70" spans="1:6">
      <c r="A70" s="36">
        <v>67</v>
      </c>
      <c r="B70" s="10" t="s">
        <v>201</v>
      </c>
      <c r="C70" s="10" t="s">
        <v>202</v>
      </c>
      <c r="D70" s="8" t="s">
        <v>203</v>
      </c>
      <c r="E70" s="7">
        <v>1</v>
      </c>
      <c r="F70" s="8"/>
    </row>
    <row r="71" spans="1:6" s="34" customFormat="1" ht="19.5">
      <c r="A71" s="37">
        <v>68</v>
      </c>
      <c r="B71" s="38" t="s">
        <v>204</v>
      </c>
      <c r="C71" s="39" t="s">
        <v>205</v>
      </c>
      <c r="D71" s="40" t="s">
        <v>223</v>
      </c>
      <c r="E71" s="35">
        <v>1</v>
      </c>
      <c r="F71" s="33"/>
    </row>
    <row r="72" spans="1:6" s="9" customFormat="1" ht="19.5">
      <c r="A72" s="36">
        <v>69</v>
      </c>
      <c r="B72" s="41" t="s">
        <v>206</v>
      </c>
      <c r="C72" s="42" t="s">
        <v>207</v>
      </c>
      <c r="D72" s="41" t="s">
        <v>208</v>
      </c>
      <c r="E72" s="7">
        <v>1</v>
      </c>
      <c r="F72" s="8"/>
    </row>
    <row r="73" spans="1:6" s="9" customFormat="1" ht="19.5">
      <c r="A73" s="37">
        <v>70</v>
      </c>
      <c r="B73" s="41" t="s">
        <v>209</v>
      </c>
      <c r="C73" s="42" t="s">
        <v>210</v>
      </c>
      <c r="D73" s="41" t="s">
        <v>224</v>
      </c>
      <c r="E73" s="7">
        <v>1</v>
      </c>
      <c r="F73" s="8"/>
    </row>
    <row r="74" spans="1:6">
      <c r="A74" s="36">
        <v>71</v>
      </c>
      <c r="B74" s="14" t="s">
        <v>211</v>
      </c>
      <c r="C74" s="14" t="s">
        <v>212</v>
      </c>
      <c r="D74" s="21" t="s">
        <v>213</v>
      </c>
      <c r="E74" s="7">
        <v>1</v>
      </c>
      <c r="F74" s="8"/>
    </row>
    <row r="75" spans="1:6" ht="19.5">
      <c r="A75" s="37">
        <v>72</v>
      </c>
      <c r="B75" s="14" t="s">
        <v>214</v>
      </c>
      <c r="C75" s="14" t="s">
        <v>215</v>
      </c>
      <c r="D75" s="21" t="s">
        <v>216</v>
      </c>
      <c r="E75" s="7">
        <v>1</v>
      </c>
      <c r="F75" s="14"/>
    </row>
    <row r="76" spans="1:6">
      <c r="A76" s="36">
        <v>73</v>
      </c>
      <c r="B76" s="14" t="s">
        <v>217</v>
      </c>
      <c r="C76" s="14" t="s">
        <v>218</v>
      </c>
      <c r="D76" s="21" t="s">
        <v>219</v>
      </c>
      <c r="E76" s="7">
        <v>1</v>
      </c>
      <c r="F76" s="14"/>
    </row>
    <row r="77" spans="1:6" ht="19.5">
      <c r="A77" s="37">
        <v>74</v>
      </c>
      <c r="B77" s="14" t="s">
        <v>220</v>
      </c>
      <c r="C77" s="14" t="s">
        <v>221</v>
      </c>
      <c r="D77" s="21" t="s">
        <v>222</v>
      </c>
      <c r="E77" s="7">
        <v>1</v>
      </c>
      <c r="F77" s="14"/>
    </row>
    <row r="78" spans="1:6">
      <c r="F78" s="22">
        <f>DATE(2012,11,23)</f>
        <v>41236</v>
      </c>
    </row>
    <row r="79" spans="1:6" s="47" customFormat="1">
      <c r="A79" s="36">
        <v>75</v>
      </c>
      <c r="B79" s="43" t="s">
        <v>225</v>
      </c>
      <c r="C79" s="43" t="s">
        <v>226</v>
      </c>
      <c r="D79" s="44" t="s">
        <v>227</v>
      </c>
      <c r="E79" s="45">
        <v>1</v>
      </c>
      <c r="F79" s="46"/>
    </row>
    <row r="80" spans="1:6" s="47" customFormat="1">
      <c r="A80" s="36">
        <v>76</v>
      </c>
      <c r="B80" s="43" t="s">
        <v>228</v>
      </c>
      <c r="C80" s="43" t="s">
        <v>229</v>
      </c>
      <c r="D80" s="43" t="s">
        <v>230</v>
      </c>
      <c r="E80" s="45">
        <v>1</v>
      </c>
      <c r="F80" s="48"/>
    </row>
    <row r="81" spans="1:6" s="47" customFormat="1">
      <c r="A81" s="36">
        <v>77</v>
      </c>
      <c r="B81" s="43" t="s">
        <v>231</v>
      </c>
      <c r="C81" s="43" t="s">
        <v>232</v>
      </c>
      <c r="D81" s="43" t="s">
        <v>233</v>
      </c>
      <c r="E81" s="45">
        <v>1</v>
      </c>
      <c r="F81" s="48"/>
    </row>
    <row r="82" spans="1:6" s="9" customFormat="1">
      <c r="A82" s="36">
        <v>78</v>
      </c>
      <c r="B82" s="14" t="s">
        <v>234</v>
      </c>
      <c r="C82" s="14" t="s">
        <v>235</v>
      </c>
      <c r="D82" s="14" t="s">
        <v>236</v>
      </c>
      <c r="E82" s="7">
        <v>1</v>
      </c>
      <c r="F82" s="8"/>
    </row>
    <row r="83" spans="1:6" s="9" customFormat="1">
      <c r="A83" s="36">
        <v>79</v>
      </c>
      <c r="B83" s="14" t="s">
        <v>237</v>
      </c>
      <c r="C83" s="14" t="s">
        <v>238</v>
      </c>
      <c r="D83" s="14" t="s">
        <v>239</v>
      </c>
      <c r="E83" s="7">
        <v>1</v>
      </c>
      <c r="F83" s="8"/>
    </row>
    <row r="84" spans="1:6">
      <c r="F84" s="49">
        <f>DATE(2012,11,24)</f>
        <v>41237</v>
      </c>
    </row>
    <row r="85" spans="1:6" s="9" customFormat="1">
      <c r="A85" s="4">
        <v>80</v>
      </c>
      <c r="B85" s="14" t="s">
        <v>240</v>
      </c>
      <c r="C85" s="14" t="s">
        <v>241</v>
      </c>
      <c r="D85" s="21" t="s">
        <v>242</v>
      </c>
      <c r="E85" s="7">
        <v>1</v>
      </c>
      <c r="F85" s="8"/>
    </row>
    <row r="86" spans="1:6" s="9" customFormat="1">
      <c r="A86" s="4">
        <v>81</v>
      </c>
      <c r="B86" s="14" t="s">
        <v>243</v>
      </c>
      <c r="C86" s="14" t="s">
        <v>244</v>
      </c>
      <c r="D86" s="21" t="s">
        <v>245</v>
      </c>
      <c r="E86" s="7">
        <v>1</v>
      </c>
      <c r="F86" s="8"/>
    </row>
    <row r="87" spans="1:6">
      <c r="F87" s="49">
        <f>DATE(2012,11,25)</f>
        <v>41238</v>
      </c>
    </row>
    <row r="88" spans="1:6" s="9" customFormat="1">
      <c r="A88" s="4">
        <v>82</v>
      </c>
      <c r="B88" s="50" t="s">
        <v>246</v>
      </c>
      <c r="C88" s="50" t="s">
        <v>247</v>
      </c>
      <c r="D88" s="50" t="s">
        <v>248</v>
      </c>
      <c r="E88" s="7">
        <v>1</v>
      </c>
      <c r="F88" s="8"/>
    </row>
    <row r="89" spans="1:6">
      <c r="A89" s="4">
        <v>83</v>
      </c>
      <c r="B89" s="10" t="s">
        <v>249</v>
      </c>
      <c r="C89" s="10" t="s">
        <v>250</v>
      </c>
      <c r="D89" s="10" t="s">
        <v>251</v>
      </c>
      <c r="E89" s="7">
        <v>1</v>
      </c>
      <c r="F89" s="8"/>
    </row>
    <row r="90" spans="1:6">
      <c r="A90" s="4">
        <v>84</v>
      </c>
      <c r="B90" s="10" t="s">
        <v>252</v>
      </c>
      <c r="C90" s="10" t="s">
        <v>253</v>
      </c>
      <c r="D90" s="10" t="s">
        <v>254</v>
      </c>
      <c r="E90" s="7">
        <v>1</v>
      </c>
      <c r="F90" s="8"/>
    </row>
    <row r="91" spans="1:6">
      <c r="A91" s="4">
        <v>85</v>
      </c>
      <c r="B91" s="10" t="s">
        <v>255</v>
      </c>
      <c r="C91" s="10" t="s">
        <v>256</v>
      </c>
      <c r="D91" s="10" t="s">
        <v>257</v>
      </c>
      <c r="E91" s="7">
        <v>1</v>
      </c>
      <c r="F91" s="8"/>
    </row>
    <row r="92" spans="1:6">
      <c r="A92" s="4">
        <v>86</v>
      </c>
      <c r="B92" s="10" t="s">
        <v>258</v>
      </c>
      <c r="C92" s="10" t="s">
        <v>259</v>
      </c>
      <c r="D92" s="10" t="s">
        <v>260</v>
      </c>
      <c r="E92" s="7">
        <v>1</v>
      </c>
      <c r="F92" s="8"/>
    </row>
    <row r="93" spans="1:6">
      <c r="A93" s="4">
        <v>87</v>
      </c>
      <c r="B93" s="10" t="s">
        <v>261</v>
      </c>
      <c r="C93" s="10" t="s">
        <v>262</v>
      </c>
      <c r="D93" s="10" t="s">
        <v>263</v>
      </c>
      <c r="E93" s="7">
        <v>1</v>
      </c>
      <c r="F93" s="8"/>
    </row>
    <row r="94" spans="1:6">
      <c r="A94" s="4">
        <v>88</v>
      </c>
      <c r="B94" s="51" t="s">
        <v>264</v>
      </c>
      <c r="C94" s="10" t="s">
        <v>265</v>
      </c>
      <c r="D94" s="10" t="s">
        <v>266</v>
      </c>
      <c r="E94" s="7">
        <v>1</v>
      </c>
      <c r="F94" s="10"/>
    </row>
    <row r="95" spans="1:6">
      <c r="A95" s="4">
        <v>89</v>
      </c>
      <c r="B95" s="10" t="s">
        <v>267</v>
      </c>
      <c r="C95" s="10" t="s">
        <v>268</v>
      </c>
      <c r="D95" s="10" t="s">
        <v>269</v>
      </c>
      <c r="E95" s="7">
        <v>1</v>
      </c>
      <c r="F95" s="8"/>
    </row>
    <row r="96" spans="1:6">
      <c r="F96" s="49">
        <f>DATE(2012,12,8)</f>
        <v>41251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2012-12-08T11:11:36Z</dcterms:modified>
</cp:coreProperties>
</file>