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5" windowWidth="18315" windowHeight="10575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F65" i="1" l="1"/>
  <c r="F62" i="1" l="1"/>
  <c r="F59" i="1" l="1"/>
  <c r="F57" i="1" l="1"/>
  <c r="F54" i="1" l="1"/>
  <c r="F31" i="1" l="1"/>
  <c r="F34" i="1"/>
  <c r="F52" i="1" l="1"/>
</calcChain>
</file>

<file path=xl/sharedStrings.xml><?xml version="1.0" encoding="utf-8"?>
<sst xmlns="http://schemas.openxmlformats.org/spreadsheetml/2006/main" count="174" uniqueCount="173">
  <si>
    <t>編號</t>
    <phoneticPr fontId="2" type="noConversion"/>
  </si>
  <si>
    <t>登錄號</t>
    <phoneticPr fontId="2" type="noConversion"/>
  </si>
  <si>
    <t>索書號</t>
    <phoneticPr fontId="2" type="noConversion"/>
  </si>
  <si>
    <t>書名</t>
    <phoneticPr fontId="2" type="noConversion"/>
  </si>
  <si>
    <t>數量</t>
    <phoneticPr fontId="2" type="noConversion"/>
  </si>
  <si>
    <t>備註</t>
    <phoneticPr fontId="2" type="noConversion"/>
  </si>
  <si>
    <t>千秋功罪話水壩</t>
  </si>
  <si>
    <t>A191803</t>
  </si>
  <si>
    <t>443.64/3238</t>
  </si>
  <si>
    <t>A191804</t>
  </si>
  <si>
    <t>351.99/1144</t>
  </si>
  <si>
    <t>A191805</t>
  </si>
  <si>
    <t>351.7/7266</t>
  </si>
  <si>
    <t>今日水世界</t>
  </si>
  <si>
    <t>A191806</t>
  </si>
  <si>
    <t>367/7714</t>
  </si>
  <si>
    <t>運籌帷幄,決勝千里:從生態控制系統工程談起</t>
    <phoneticPr fontId="2" type="noConversion"/>
  </si>
  <si>
    <t>A191815</t>
  </si>
  <si>
    <t>370/4412</t>
  </si>
  <si>
    <t>綠色資產</t>
    <phoneticPr fontId="2" type="noConversion"/>
  </si>
  <si>
    <t>A191816</t>
  </si>
  <si>
    <t>445.016/7730 1991</t>
  </si>
  <si>
    <t>環境經濟學與政策</t>
    <phoneticPr fontId="2" type="noConversion"/>
  </si>
  <si>
    <t>A191820</t>
  </si>
  <si>
    <t>144.72/8044</t>
  </si>
  <si>
    <t>懷海德自然哲學:機體哲學初探</t>
    <phoneticPr fontId="2" type="noConversion"/>
  </si>
  <si>
    <t>A191822</t>
  </si>
  <si>
    <t>550.16/4037</t>
  </si>
  <si>
    <t>生態經濟革命:拯救地球和經濟的五大步驟</t>
    <phoneticPr fontId="2" type="noConversion"/>
  </si>
  <si>
    <t>A191824</t>
  </si>
  <si>
    <t>413.0926/4427</t>
  </si>
  <si>
    <t>長生西藏:西藏醫療的現代風貌</t>
  </si>
  <si>
    <t>A191843</t>
  </si>
  <si>
    <t>445.4/5413</t>
  </si>
  <si>
    <t>圖解資源回收與再生利用</t>
    <phoneticPr fontId="2" type="noConversion"/>
  </si>
  <si>
    <t>A191844</t>
  </si>
  <si>
    <t>312.976/2266</t>
  </si>
  <si>
    <t>學資訊安全的第1本書</t>
    <phoneticPr fontId="2" type="noConversion"/>
  </si>
  <si>
    <t>A194707</t>
  </si>
  <si>
    <t>198.44/2126</t>
  </si>
  <si>
    <t>工程倫理</t>
    <phoneticPr fontId="2" type="noConversion"/>
  </si>
  <si>
    <t>A200745 </t>
  </si>
  <si>
    <t>920.1/6864 2001  </t>
  </si>
  <si>
    <t>建築的倫理功能</t>
  </si>
  <si>
    <t>A200768 </t>
  </si>
  <si>
    <t>501/2410  </t>
  </si>
  <si>
    <t>科學的製造:在自然界與社會之間</t>
  </si>
  <si>
    <t>A200769 </t>
  </si>
  <si>
    <t>120.9/4050 2002  </t>
  </si>
  <si>
    <t>中國古代哲學和自然科學</t>
  </si>
  <si>
    <t>A200770 </t>
  </si>
  <si>
    <t>301.1/1712 2000  </t>
  </si>
  <si>
    <t>論科學的人文價值</t>
  </si>
  <si>
    <t>A201256</t>
    <phoneticPr fontId="2" type="noConversion"/>
  </si>
  <si>
    <t>460.03/7763</t>
    <phoneticPr fontId="2" type="noConversion"/>
  </si>
  <si>
    <t>綠色化學與化工</t>
    <phoneticPr fontId="2" type="noConversion"/>
  </si>
  <si>
    <t xml:space="preserve">A201261 </t>
    <phoneticPr fontId="2" type="noConversion"/>
  </si>
  <si>
    <t>363.9/2711</t>
    <phoneticPr fontId="2" type="noConversion"/>
  </si>
  <si>
    <t>轉基因食品</t>
    <phoneticPr fontId="2" type="noConversion"/>
  </si>
  <si>
    <t>A201263</t>
    <phoneticPr fontId="2" type="noConversion"/>
  </si>
  <si>
    <t>363.9/3103</t>
    <phoneticPr fontId="2" type="noConversion"/>
  </si>
  <si>
    <t>基因工程技術</t>
    <phoneticPr fontId="2" type="noConversion"/>
  </si>
  <si>
    <t>A201264</t>
    <phoneticPr fontId="2" type="noConversion"/>
  </si>
  <si>
    <t>460.03/2530</t>
    <phoneticPr fontId="2" type="noConversion"/>
  </si>
  <si>
    <t>綠色化學工藝</t>
    <phoneticPr fontId="2" type="noConversion"/>
  </si>
  <si>
    <t>A201295 </t>
  </si>
  <si>
    <t>309.08/8725  </t>
  </si>
  <si>
    <t>跨世紀科技與社會可持續發展</t>
  </si>
  <si>
    <t>A201297 </t>
  </si>
  <si>
    <t>471.5/1040  </t>
  </si>
  <si>
    <t>病毒武器與網絡戰爭</t>
  </si>
  <si>
    <t>A201300 </t>
  </si>
  <si>
    <t>363.019/2813  </t>
  </si>
  <si>
    <t>基因天堂</t>
  </si>
  <si>
    <t>A201321 </t>
  </si>
  <si>
    <t>DVD/363.95/2673 v.1-2</t>
  </si>
  <si>
    <t>複製新人類=How to build a human</t>
  </si>
  <si>
    <t>A201322 </t>
  </si>
  <si>
    <t>DVD/363.95/2673 v.3-4  </t>
  </si>
  <si>
    <t>A201323 </t>
  </si>
  <si>
    <t>DVD/312.97022/2673  </t>
  </si>
  <si>
    <t>網路駭客=Hackers:outlaws &amp; angels</t>
  </si>
  <si>
    <t>A201324 </t>
  </si>
  <si>
    <t>DVD/363/4612  </t>
  </si>
  <si>
    <t>基因工程=Genetic solutions</t>
  </si>
  <si>
    <t>A201325 </t>
  </si>
  <si>
    <t>DVD/418.27/5025  </t>
  </si>
  <si>
    <t>抗生素=Antibiotics:misused miracles？</t>
    <phoneticPr fontId="2" type="noConversion"/>
  </si>
  <si>
    <t>A201326 </t>
  </si>
  <si>
    <t>DVD/308.1/8137  </t>
  </si>
  <si>
    <t>人工心臟=Second chances:artificial hearts</t>
  </si>
  <si>
    <t>A201354 </t>
  </si>
  <si>
    <t>445.99/2540  </t>
  </si>
  <si>
    <t>2002世界現況</t>
    <phoneticPr fontId="2" type="noConversion"/>
  </si>
  <si>
    <t>A201410 </t>
  </si>
  <si>
    <t>198.3/7244  </t>
  </si>
  <si>
    <t>在真與善之間:科技時代的倫理問題與道德抉擇</t>
  </si>
  <si>
    <t>A213376</t>
  </si>
  <si>
    <t>368/2656</t>
  </si>
  <si>
    <t>病毒密碼:生物科技大防疫</t>
  </si>
  <si>
    <t>A213371</t>
  </si>
  <si>
    <t>399.51/4420</t>
  </si>
  <si>
    <t>抗生素的迷思:濫用抗生素對醫學的影響</t>
  </si>
  <si>
    <t>A213463 </t>
  </si>
  <si>
    <t>447.129/2628  </t>
  </si>
  <si>
    <t>A215708</t>
  </si>
  <si>
    <t>445.97 / 2140 2001 </t>
  </si>
  <si>
    <t>廢棄物在工程上之應用</t>
  </si>
  <si>
    <t>A215012</t>
    <phoneticPr fontId="2" type="noConversion"/>
  </si>
  <si>
    <t>445.48 / 1032 </t>
  </si>
  <si>
    <t>水污染控制工程</t>
  </si>
  <si>
    <t>A215013</t>
  </si>
  <si>
    <t>551.49 / 8760 </t>
  </si>
  <si>
    <t>知識的戰爭</t>
  </si>
  <si>
    <t>A215693</t>
  </si>
  <si>
    <t>368 / 0044</t>
  </si>
  <si>
    <t>漫談生物科技與倫理</t>
  </si>
  <si>
    <t>A215029 </t>
  </si>
  <si>
    <t>312.9015/0084  </t>
  </si>
  <si>
    <t>網路與社會</t>
    <phoneticPr fontId="2" type="noConversion"/>
  </si>
  <si>
    <t>A215031 </t>
  </si>
  <si>
    <t>415.262/8145 2004  </t>
  </si>
  <si>
    <t>試管中的惡魔:瘟疫、瘟役、瘟意</t>
    <phoneticPr fontId="2" type="noConversion"/>
  </si>
  <si>
    <t>A215666 </t>
  </si>
  <si>
    <t>368/2307  </t>
  </si>
  <si>
    <t>生物科技N世紀</t>
    <phoneticPr fontId="2" type="noConversion"/>
  </si>
  <si>
    <t>A215066 </t>
  </si>
  <si>
    <t>595.8/4432 2002  </t>
  </si>
  <si>
    <t>化學.生物兵器概論</t>
    <phoneticPr fontId="2" type="noConversion"/>
  </si>
  <si>
    <t>A215063 </t>
  </si>
  <si>
    <t>441.527/1022  </t>
  </si>
  <si>
    <t>工程糾紛與索賠實務</t>
  </si>
  <si>
    <t>A215037 </t>
  </si>
  <si>
    <t>360/2608 2004  </t>
  </si>
  <si>
    <t>基礎生命科學</t>
    <phoneticPr fontId="2" type="noConversion"/>
  </si>
  <si>
    <t>A215043 </t>
  </si>
  <si>
    <t>541.49/1029-2  </t>
  </si>
  <si>
    <t>資訊科技與社會變遷</t>
    <phoneticPr fontId="2" type="noConversion"/>
  </si>
  <si>
    <t>A215045 </t>
  </si>
  <si>
    <t>368/3169-2  </t>
  </si>
  <si>
    <t>生物科技的千億商機:經濟巨人Bio</t>
  </si>
  <si>
    <t>A215069 </t>
  </si>
  <si>
    <t>435.7/0719  </t>
  </si>
  <si>
    <t>水與綠網絡規劃:理論與實務</t>
    <phoneticPr fontId="2" type="noConversion"/>
  </si>
  <si>
    <t>A215046 </t>
  </si>
  <si>
    <t>541.49/4827  </t>
  </si>
  <si>
    <t>質疑資訊社會</t>
  </si>
  <si>
    <t>柴油車空氣污染學/吳贊鐸編著</t>
  </si>
  <si>
    <t>沉默的寶藏--鹽湖資源</t>
    <phoneticPr fontId="2" type="noConversion"/>
  </si>
  <si>
    <t>A214975 </t>
  </si>
  <si>
    <t>312.9023/4301  </t>
  </si>
  <si>
    <t>數位科技法律大未來(9)</t>
    <phoneticPr fontId="2" type="noConversion"/>
  </si>
  <si>
    <t xml:space="preserve">A212782 </t>
    <phoneticPr fontId="2" type="noConversion"/>
  </si>
  <si>
    <t xml:space="preserve">541.49/1454  </t>
    <phoneticPr fontId="2" type="noConversion"/>
  </si>
  <si>
    <t>科技的美麗與哀愁:科技時代的人本探索</t>
    <phoneticPr fontId="2" type="noConversion"/>
  </si>
  <si>
    <t>A241651 </t>
  </si>
  <si>
    <t>761.3/8024  </t>
  </si>
  <si>
    <t>金字塔</t>
  </si>
  <si>
    <t xml:space="preserve">A241937 </t>
    <phoneticPr fontId="2" type="noConversion"/>
  </si>
  <si>
    <t xml:space="preserve">363.019/1020  </t>
    <phoneticPr fontId="2" type="noConversion"/>
  </si>
  <si>
    <t>傳承生命-遺傳與基因</t>
    <phoneticPr fontId="2" type="noConversion"/>
  </si>
  <si>
    <t>A241979 </t>
    <phoneticPr fontId="2" type="noConversion"/>
  </si>
  <si>
    <t>554.61 / 1088  </t>
  </si>
  <si>
    <t>臺灣的水資源開發與管理政策</t>
    <phoneticPr fontId="2" type="noConversion"/>
  </si>
  <si>
    <t>A241980 </t>
  </si>
  <si>
    <t>552.287/1088  </t>
  </si>
  <si>
    <t>臺灣的綠色矽島與知識經濟發展政策</t>
    <phoneticPr fontId="2" type="noConversion"/>
  </si>
  <si>
    <t>A235595</t>
    <phoneticPr fontId="2" type="noConversion"/>
  </si>
  <si>
    <t>477.6409/7700  </t>
    <phoneticPr fontId="2" type="noConversion"/>
  </si>
  <si>
    <t>全錄革命:從復製到致富之路/大衛.歐文(David Owen)著;齊思賢譯</t>
    <phoneticPr fontId="2" type="noConversion"/>
  </si>
  <si>
    <t>A235621</t>
    <phoneticPr fontId="2" type="noConversion"/>
  </si>
  <si>
    <t>874.57/4037-3</t>
    <phoneticPr fontId="2" type="noConversion"/>
  </si>
  <si>
    <t>天使與魔鬼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</si>
</sst>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8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12"/>
      <color indexed="8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5" fillId="0" borderId="1" xfId="0" quotePrefix="1" applyFont="1" applyFill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>
      <alignment vertical="center"/>
    </xf>
    <xf numFmtId="0" fontId="5" fillId="0" borderId="3" xfId="0" quotePrefix="1" applyFont="1" applyBorder="1" applyAlignment="1">
      <alignment horizontal="center" vertical="center" wrapText="1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3" fillId="0" borderId="1" xfId="0" applyFont="1" applyFill="1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pane ySplit="1" topLeftCell="A44" activePane="bottomLeft" state="frozen"/>
      <selection pane="bottomLeft" activeCell="I62" sqref="I62"/>
    </sheetView>
  </sheetViews>
  <sheetFormatPr defaultRowHeight="16.5"/>
  <cols>
    <col min="1" max="1" width="5.5" bestFit="1" customWidth="1"/>
    <col min="2" max="2" width="9.375" bestFit="1" customWidth="1"/>
    <col min="3" max="3" width="22.5" bestFit="1" customWidth="1"/>
    <col min="4" max="4" width="45" bestFit="1" customWidth="1"/>
    <col min="5" max="5" width="5.5" bestFit="1" customWidth="1"/>
    <col min="6" max="6" width="10.5" bestFit="1" customWidth="1"/>
  </cols>
  <sheetData>
    <row r="1" spans="1:6">
      <c r="A1" s="35" t="s">
        <v>0</v>
      </c>
      <c r="B1" s="35" t="s">
        <v>1</v>
      </c>
      <c r="C1" s="35" t="s">
        <v>2</v>
      </c>
      <c r="D1" s="35" t="s">
        <v>3</v>
      </c>
      <c r="E1" s="2" t="s">
        <v>4</v>
      </c>
      <c r="F1" s="1" t="s">
        <v>5</v>
      </c>
    </row>
    <row r="2" spans="1:6" s="6" customFormat="1">
      <c r="A2" s="36">
        <v>1</v>
      </c>
      <c r="B2" s="20" t="s">
        <v>7</v>
      </c>
      <c r="C2" s="20" t="s">
        <v>8</v>
      </c>
      <c r="D2" s="20" t="s">
        <v>6</v>
      </c>
      <c r="E2" s="4">
        <v>1</v>
      </c>
      <c r="F2" s="5"/>
    </row>
    <row r="3" spans="1:6" s="6" customFormat="1">
      <c r="A3" s="36">
        <v>2</v>
      </c>
      <c r="B3" s="20" t="s">
        <v>9</v>
      </c>
      <c r="C3" s="20" t="s">
        <v>10</v>
      </c>
      <c r="D3" s="20" t="s">
        <v>148</v>
      </c>
      <c r="E3" s="4">
        <v>1</v>
      </c>
      <c r="F3" s="5"/>
    </row>
    <row r="4" spans="1:6" s="6" customFormat="1">
      <c r="A4" s="36">
        <v>3</v>
      </c>
      <c r="B4" s="20" t="s">
        <v>11</v>
      </c>
      <c r="C4" s="20" t="s">
        <v>12</v>
      </c>
      <c r="D4" s="20" t="s">
        <v>13</v>
      </c>
      <c r="E4" s="4">
        <v>1</v>
      </c>
      <c r="F4" s="5"/>
    </row>
    <row r="5" spans="1:6" s="6" customFormat="1">
      <c r="A5" s="36">
        <v>4</v>
      </c>
      <c r="B5" s="20" t="s">
        <v>14</v>
      </c>
      <c r="C5" s="20" t="s">
        <v>15</v>
      </c>
      <c r="D5" s="20" t="s">
        <v>16</v>
      </c>
      <c r="E5" s="4">
        <v>1</v>
      </c>
      <c r="F5" s="5"/>
    </row>
    <row r="6" spans="1:6" s="6" customFormat="1">
      <c r="A6" s="36">
        <v>5</v>
      </c>
      <c r="B6" s="20" t="s">
        <v>17</v>
      </c>
      <c r="C6" s="20" t="s">
        <v>18</v>
      </c>
      <c r="D6" s="20" t="s">
        <v>19</v>
      </c>
      <c r="E6" s="4">
        <v>1</v>
      </c>
      <c r="F6" s="5"/>
    </row>
    <row r="7" spans="1:6" s="6" customFormat="1">
      <c r="A7" s="36">
        <v>6</v>
      </c>
      <c r="B7" s="20" t="s">
        <v>20</v>
      </c>
      <c r="C7" s="20" t="s">
        <v>21</v>
      </c>
      <c r="D7" s="20" t="s">
        <v>22</v>
      </c>
      <c r="E7" s="4">
        <v>1</v>
      </c>
      <c r="F7" s="5"/>
    </row>
    <row r="8" spans="1:6" s="6" customFormat="1">
      <c r="A8" s="36">
        <v>7</v>
      </c>
      <c r="B8" s="20" t="s">
        <v>23</v>
      </c>
      <c r="C8" s="20" t="s">
        <v>24</v>
      </c>
      <c r="D8" s="20" t="s">
        <v>25</v>
      </c>
      <c r="E8" s="4">
        <v>1</v>
      </c>
      <c r="F8" s="5"/>
    </row>
    <row r="9" spans="1:6" s="6" customFormat="1">
      <c r="A9" s="36">
        <v>8</v>
      </c>
      <c r="B9" s="20" t="s">
        <v>26</v>
      </c>
      <c r="C9" s="20" t="s">
        <v>27</v>
      </c>
      <c r="D9" s="20" t="s">
        <v>28</v>
      </c>
      <c r="E9" s="4">
        <v>1</v>
      </c>
      <c r="F9" s="5"/>
    </row>
    <row r="10" spans="1:6" s="6" customFormat="1">
      <c r="A10" s="36">
        <v>9</v>
      </c>
      <c r="B10" s="20" t="s">
        <v>29</v>
      </c>
      <c r="C10" s="20" t="s">
        <v>30</v>
      </c>
      <c r="D10" s="20" t="s">
        <v>31</v>
      </c>
      <c r="E10" s="4">
        <v>1</v>
      </c>
      <c r="F10" s="5"/>
    </row>
    <row r="11" spans="1:6" s="6" customFormat="1">
      <c r="A11" s="36">
        <v>10</v>
      </c>
      <c r="B11" s="20" t="s">
        <v>32</v>
      </c>
      <c r="C11" s="20" t="s">
        <v>33</v>
      </c>
      <c r="D11" s="20" t="s">
        <v>34</v>
      </c>
      <c r="E11" s="4">
        <v>1</v>
      </c>
      <c r="F11" s="5"/>
    </row>
    <row r="12" spans="1:6" s="6" customFormat="1">
      <c r="A12" s="36">
        <v>11</v>
      </c>
      <c r="B12" s="20" t="s">
        <v>35</v>
      </c>
      <c r="C12" s="20" t="s">
        <v>36</v>
      </c>
      <c r="D12" s="20" t="s">
        <v>37</v>
      </c>
      <c r="E12" s="4">
        <v>1</v>
      </c>
      <c r="F12" s="5"/>
    </row>
    <row r="13" spans="1:6">
      <c r="A13" s="36">
        <v>12</v>
      </c>
      <c r="B13" s="20" t="s">
        <v>38</v>
      </c>
      <c r="C13" s="20" t="s">
        <v>39</v>
      </c>
      <c r="D13" s="20" t="s">
        <v>40</v>
      </c>
      <c r="E13" s="4">
        <v>1</v>
      </c>
      <c r="F13" s="5"/>
    </row>
    <row r="14" spans="1:6" s="6" customFormat="1">
      <c r="A14" s="3">
        <v>13</v>
      </c>
      <c r="B14" s="8" t="s">
        <v>41</v>
      </c>
      <c r="C14" s="8" t="s">
        <v>42</v>
      </c>
      <c r="D14" s="9" t="s">
        <v>43</v>
      </c>
      <c r="E14" s="10">
        <v>1</v>
      </c>
      <c r="F14" s="8"/>
    </row>
    <row r="15" spans="1:6">
      <c r="A15" s="3">
        <v>14</v>
      </c>
      <c r="B15" s="8" t="s">
        <v>44</v>
      </c>
      <c r="C15" s="8" t="s">
        <v>45</v>
      </c>
      <c r="D15" s="9" t="s">
        <v>46</v>
      </c>
      <c r="E15" s="10">
        <v>1</v>
      </c>
      <c r="F15" s="8"/>
    </row>
    <row r="16" spans="1:6">
      <c r="A16" s="3">
        <v>15</v>
      </c>
      <c r="B16" s="8" t="s">
        <v>47</v>
      </c>
      <c r="C16" s="8" t="s">
        <v>48</v>
      </c>
      <c r="D16" s="9" t="s">
        <v>49</v>
      </c>
      <c r="E16" s="10">
        <v>1</v>
      </c>
      <c r="F16" s="8"/>
    </row>
    <row r="17" spans="1:6">
      <c r="A17" s="3">
        <v>16</v>
      </c>
      <c r="B17" s="8" t="s">
        <v>50</v>
      </c>
      <c r="C17" s="8" t="s">
        <v>51</v>
      </c>
      <c r="D17" s="9" t="s">
        <v>52</v>
      </c>
      <c r="E17" s="10">
        <v>1</v>
      </c>
      <c r="F17" s="5"/>
    </row>
    <row r="18" spans="1:6">
      <c r="A18" s="3">
        <v>17</v>
      </c>
      <c r="B18" s="7" t="s">
        <v>53</v>
      </c>
      <c r="C18" s="7" t="s">
        <v>54</v>
      </c>
      <c r="D18" s="11" t="s">
        <v>55</v>
      </c>
      <c r="E18" s="10">
        <v>1</v>
      </c>
      <c r="F18" s="5"/>
    </row>
    <row r="19" spans="1:6">
      <c r="A19" s="3">
        <v>18</v>
      </c>
      <c r="B19" s="7" t="s">
        <v>56</v>
      </c>
      <c r="C19" s="7" t="s">
        <v>57</v>
      </c>
      <c r="D19" s="11" t="s">
        <v>58</v>
      </c>
      <c r="E19" s="10">
        <v>1</v>
      </c>
      <c r="F19" s="5"/>
    </row>
    <row r="20" spans="1:6">
      <c r="A20" s="3">
        <v>19</v>
      </c>
      <c r="B20" s="7" t="s">
        <v>59</v>
      </c>
      <c r="C20" s="7" t="s">
        <v>60</v>
      </c>
      <c r="D20" s="11" t="s">
        <v>61</v>
      </c>
      <c r="E20" s="10">
        <v>1</v>
      </c>
      <c r="F20" s="5"/>
    </row>
    <row r="21" spans="1:6">
      <c r="A21" s="3">
        <v>20</v>
      </c>
      <c r="B21" s="7" t="s">
        <v>62</v>
      </c>
      <c r="C21" s="7" t="s">
        <v>63</v>
      </c>
      <c r="D21" s="11" t="s">
        <v>64</v>
      </c>
      <c r="E21" s="10">
        <v>1</v>
      </c>
      <c r="F21" s="5"/>
    </row>
    <row r="22" spans="1:6">
      <c r="A22" s="3">
        <v>21</v>
      </c>
      <c r="B22" s="12" t="s">
        <v>65</v>
      </c>
      <c r="C22" s="12" t="s">
        <v>66</v>
      </c>
      <c r="D22" s="9" t="s">
        <v>67</v>
      </c>
      <c r="E22" s="10">
        <v>1</v>
      </c>
      <c r="F22" s="8"/>
    </row>
    <row r="23" spans="1:6">
      <c r="A23" s="3">
        <v>22</v>
      </c>
      <c r="B23" s="12" t="s">
        <v>68</v>
      </c>
      <c r="C23" s="12" t="s">
        <v>69</v>
      </c>
      <c r="D23" s="9" t="s">
        <v>70</v>
      </c>
      <c r="E23" s="10">
        <v>1</v>
      </c>
      <c r="F23" s="8"/>
    </row>
    <row r="24" spans="1:6">
      <c r="A24" s="3">
        <v>23</v>
      </c>
      <c r="B24" s="12" t="s">
        <v>71</v>
      </c>
      <c r="C24" s="12" t="s">
        <v>72</v>
      </c>
      <c r="D24" s="9" t="s">
        <v>73</v>
      </c>
      <c r="E24" s="10">
        <v>1</v>
      </c>
      <c r="F24" s="8"/>
    </row>
    <row r="25" spans="1:6">
      <c r="A25" s="3">
        <v>24</v>
      </c>
      <c r="B25" s="12" t="s">
        <v>74</v>
      </c>
      <c r="C25" s="12" t="s">
        <v>75</v>
      </c>
      <c r="D25" s="9" t="s">
        <v>76</v>
      </c>
      <c r="E25" s="10">
        <v>1</v>
      </c>
      <c r="F25" s="8"/>
    </row>
    <row r="26" spans="1:6">
      <c r="A26" s="3">
        <v>25</v>
      </c>
      <c r="B26" s="12" t="s">
        <v>77</v>
      </c>
      <c r="C26" s="12" t="s">
        <v>78</v>
      </c>
      <c r="D26" s="9" t="s">
        <v>76</v>
      </c>
      <c r="E26" s="10">
        <v>1</v>
      </c>
      <c r="F26" s="8"/>
    </row>
    <row r="27" spans="1:6">
      <c r="A27" s="3">
        <v>26</v>
      </c>
      <c r="B27" s="12" t="s">
        <v>79</v>
      </c>
      <c r="C27" s="12" t="s">
        <v>80</v>
      </c>
      <c r="D27" s="9" t="s">
        <v>81</v>
      </c>
      <c r="E27" s="10">
        <v>1</v>
      </c>
      <c r="F27" s="8"/>
    </row>
    <row r="28" spans="1:6">
      <c r="A28" s="3">
        <v>27</v>
      </c>
      <c r="B28" s="12" t="s">
        <v>82</v>
      </c>
      <c r="C28" s="12" t="s">
        <v>83</v>
      </c>
      <c r="D28" s="9" t="s">
        <v>84</v>
      </c>
      <c r="E28" s="10">
        <v>1</v>
      </c>
      <c r="F28" s="8"/>
    </row>
    <row r="29" spans="1:6">
      <c r="A29" s="3">
        <v>28</v>
      </c>
      <c r="B29" s="12" t="s">
        <v>85</v>
      </c>
      <c r="C29" s="12" t="s">
        <v>86</v>
      </c>
      <c r="D29" s="9" t="s">
        <v>87</v>
      </c>
      <c r="E29" s="10">
        <v>1</v>
      </c>
      <c r="F29" s="8"/>
    </row>
    <row r="30" spans="1:6">
      <c r="A30" s="3">
        <v>29</v>
      </c>
      <c r="B30" s="12" t="s">
        <v>88</v>
      </c>
      <c r="C30" s="12" t="s">
        <v>89</v>
      </c>
      <c r="D30" s="9" t="s">
        <v>90</v>
      </c>
      <c r="E30" s="10">
        <v>1</v>
      </c>
      <c r="F30" s="8"/>
    </row>
    <row r="31" spans="1:6">
      <c r="F31" s="30">
        <f>DATE(2012,11,18)</f>
        <v>41231</v>
      </c>
    </row>
    <row r="32" spans="1:6" s="6" customFormat="1">
      <c r="A32" s="14">
        <v>30</v>
      </c>
      <c r="B32" s="16" t="s">
        <v>91</v>
      </c>
      <c r="C32" s="19" t="s">
        <v>92</v>
      </c>
      <c r="D32" s="17" t="s">
        <v>93</v>
      </c>
      <c r="E32" s="18">
        <v>1</v>
      </c>
      <c r="F32" s="17"/>
    </row>
    <row r="33" spans="1:6" s="6" customFormat="1">
      <c r="A33" s="15">
        <v>31</v>
      </c>
      <c r="B33" s="16" t="s">
        <v>94</v>
      </c>
      <c r="C33" s="16" t="s">
        <v>95</v>
      </c>
      <c r="D33" s="17" t="s">
        <v>96</v>
      </c>
      <c r="E33" s="18">
        <v>1</v>
      </c>
      <c r="F33" s="17"/>
    </row>
    <row r="34" spans="1:6" s="6" customFormat="1">
      <c r="A34" s="31"/>
      <c r="B34" s="32"/>
      <c r="C34" s="32"/>
      <c r="D34" s="33"/>
      <c r="E34" s="34"/>
      <c r="F34" s="30">
        <f>DATE(2012,11,20)</f>
        <v>41233</v>
      </c>
    </row>
    <row r="35" spans="1:6">
      <c r="A35" s="14">
        <v>32</v>
      </c>
      <c r="B35" s="20" t="s">
        <v>97</v>
      </c>
      <c r="C35" s="20" t="s">
        <v>98</v>
      </c>
      <c r="D35" s="21" t="s">
        <v>99</v>
      </c>
      <c r="E35" s="22">
        <v>1</v>
      </c>
      <c r="F35" s="21"/>
    </row>
    <row r="36" spans="1:6">
      <c r="A36" s="15">
        <v>33</v>
      </c>
      <c r="B36" s="20" t="s">
        <v>100</v>
      </c>
      <c r="C36" s="20" t="s">
        <v>101</v>
      </c>
      <c r="D36" s="21" t="s">
        <v>102</v>
      </c>
      <c r="E36" s="22">
        <v>1</v>
      </c>
      <c r="F36" s="16"/>
    </row>
    <row r="37" spans="1:6" s="13" customFormat="1">
      <c r="A37" s="14">
        <v>34</v>
      </c>
      <c r="B37" s="23" t="s">
        <v>103</v>
      </c>
      <c r="C37" s="24" t="s">
        <v>104</v>
      </c>
      <c r="D37" s="25" t="s">
        <v>147</v>
      </c>
      <c r="E37" s="26">
        <v>1</v>
      </c>
      <c r="F37" s="27"/>
    </row>
    <row r="38" spans="1:6" s="6" customFormat="1">
      <c r="A38" s="15">
        <v>35</v>
      </c>
      <c r="B38" s="20" t="s">
        <v>105</v>
      </c>
      <c r="C38" s="28" t="s">
        <v>106</v>
      </c>
      <c r="D38" s="20" t="s">
        <v>107</v>
      </c>
      <c r="E38" s="22">
        <v>1</v>
      </c>
      <c r="F38" s="21"/>
    </row>
    <row r="39" spans="1:6" s="6" customFormat="1">
      <c r="A39" s="14">
        <v>36</v>
      </c>
      <c r="B39" s="20" t="s">
        <v>108</v>
      </c>
      <c r="C39" s="28" t="s">
        <v>109</v>
      </c>
      <c r="D39" s="20" t="s">
        <v>110</v>
      </c>
      <c r="E39" s="22">
        <v>1</v>
      </c>
      <c r="F39" s="21"/>
    </row>
    <row r="40" spans="1:6" s="6" customFormat="1">
      <c r="A40" s="15">
        <v>37</v>
      </c>
      <c r="B40" s="20" t="s">
        <v>111</v>
      </c>
      <c r="C40" s="28" t="s">
        <v>112</v>
      </c>
      <c r="D40" s="20" t="s">
        <v>113</v>
      </c>
      <c r="E40" s="22">
        <v>1</v>
      </c>
      <c r="F40" s="29"/>
    </row>
    <row r="41" spans="1:6" s="6" customFormat="1">
      <c r="A41" s="14">
        <v>38</v>
      </c>
      <c r="B41" s="20" t="s">
        <v>114</v>
      </c>
      <c r="C41" s="28" t="s">
        <v>115</v>
      </c>
      <c r="D41" s="20" t="s">
        <v>116</v>
      </c>
      <c r="E41" s="22">
        <v>1</v>
      </c>
      <c r="F41" s="21"/>
    </row>
    <row r="42" spans="1:6">
      <c r="A42" s="15">
        <v>39</v>
      </c>
      <c r="B42" s="16" t="s">
        <v>117</v>
      </c>
      <c r="C42" s="16" t="s">
        <v>118</v>
      </c>
      <c r="D42" s="20" t="s">
        <v>119</v>
      </c>
      <c r="E42" s="22">
        <v>1</v>
      </c>
      <c r="F42" s="21"/>
    </row>
    <row r="43" spans="1:6">
      <c r="A43" s="14">
        <v>40</v>
      </c>
      <c r="B43" s="16" t="s">
        <v>120</v>
      </c>
      <c r="C43" s="16" t="s">
        <v>121</v>
      </c>
      <c r="D43" s="16" t="s">
        <v>122</v>
      </c>
      <c r="E43" s="22">
        <v>1</v>
      </c>
      <c r="F43" s="21"/>
    </row>
    <row r="44" spans="1:6">
      <c r="A44" s="15">
        <v>41</v>
      </c>
      <c r="B44" s="16" t="s">
        <v>123</v>
      </c>
      <c r="C44" s="16" t="s">
        <v>124</v>
      </c>
      <c r="D44" s="16" t="s">
        <v>125</v>
      </c>
      <c r="E44" s="22">
        <v>1</v>
      </c>
      <c r="F44" s="21"/>
    </row>
    <row r="45" spans="1:6">
      <c r="A45" s="14">
        <v>42</v>
      </c>
      <c r="B45" s="16" t="s">
        <v>126</v>
      </c>
      <c r="C45" s="16" t="s">
        <v>127</v>
      </c>
      <c r="D45" s="16" t="s">
        <v>128</v>
      </c>
      <c r="E45" s="22">
        <v>1</v>
      </c>
      <c r="F45" s="21"/>
    </row>
    <row r="46" spans="1:6">
      <c r="A46" s="15">
        <v>43</v>
      </c>
      <c r="B46" s="16" t="s">
        <v>129</v>
      </c>
      <c r="C46" s="16" t="s">
        <v>130</v>
      </c>
      <c r="D46" s="16" t="s">
        <v>131</v>
      </c>
      <c r="E46" s="22">
        <v>1</v>
      </c>
      <c r="F46" s="21"/>
    </row>
    <row r="47" spans="1:6">
      <c r="A47" s="14">
        <v>44</v>
      </c>
      <c r="B47" s="16" t="s">
        <v>132</v>
      </c>
      <c r="C47" s="16" t="s">
        <v>133</v>
      </c>
      <c r="D47" s="16" t="s">
        <v>134</v>
      </c>
      <c r="E47" s="22">
        <v>1</v>
      </c>
      <c r="F47" s="17"/>
    </row>
    <row r="48" spans="1:6">
      <c r="A48" s="15">
        <v>45</v>
      </c>
      <c r="B48" s="16" t="s">
        <v>135</v>
      </c>
      <c r="C48" s="16" t="s">
        <v>136</v>
      </c>
      <c r="D48" s="16" t="s">
        <v>137</v>
      </c>
      <c r="E48" s="22">
        <v>1</v>
      </c>
      <c r="F48" s="16"/>
    </row>
    <row r="49" spans="1:6">
      <c r="A49" s="14">
        <v>46</v>
      </c>
      <c r="B49" s="16" t="s">
        <v>138</v>
      </c>
      <c r="C49" s="16" t="s">
        <v>139</v>
      </c>
      <c r="D49" s="16" t="s">
        <v>140</v>
      </c>
      <c r="E49" s="22">
        <v>1</v>
      </c>
      <c r="F49" s="16"/>
    </row>
    <row r="50" spans="1:6">
      <c r="A50" s="15">
        <v>47</v>
      </c>
      <c r="B50" s="16" t="s">
        <v>141</v>
      </c>
      <c r="C50" s="16" t="s">
        <v>142</v>
      </c>
      <c r="D50" s="16" t="s">
        <v>143</v>
      </c>
      <c r="E50" s="22">
        <v>1</v>
      </c>
      <c r="F50" s="16"/>
    </row>
    <row r="51" spans="1:6">
      <c r="A51" s="14">
        <v>48</v>
      </c>
      <c r="B51" s="16" t="s">
        <v>144</v>
      </c>
      <c r="C51" s="16" t="s">
        <v>145</v>
      </c>
      <c r="D51" s="16" t="s">
        <v>146</v>
      </c>
      <c r="E51" s="22">
        <v>1</v>
      </c>
      <c r="F51" s="16"/>
    </row>
    <row r="52" spans="1:6">
      <c r="F52" s="30">
        <f>DATE(2012,11,23)</f>
        <v>41236</v>
      </c>
    </row>
    <row r="53" spans="1:6" s="37" customFormat="1">
      <c r="A53" s="36">
        <v>49</v>
      </c>
      <c r="B53" s="20" t="s">
        <v>149</v>
      </c>
      <c r="C53" s="20" t="s">
        <v>150</v>
      </c>
      <c r="D53" s="20" t="s">
        <v>151</v>
      </c>
      <c r="E53" s="22">
        <v>1</v>
      </c>
      <c r="F53" s="21"/>
    </row>
    <row r="54" spans="1:6">
      <c r="F54" s="30">
        <f>DATE(2012,11,24)</f>
        <v>41237</v>
      </c>
    </row>
    <row r="55" spans="1:6" s="6" customFormat="1">
      <c r="A55" s="3">
        <v>50</v>
      </c>
      <c r="B55" s="8" t="s">
        <v>152</v>
      </c>
      <c r="C55" s="8" t="s">
        <v>153</v>
      </c>
      <c r="D55" s="12" t="s">
        <v>154</v>
      </c>
      <c r="E55" s="4">
        <v>1</v>
      </c>
      <c r="F55" s="5"/>
    </row>
    <row r="56" spans="1:6" s="6" customFormat="1">
      <c r="A56" s="3">
        <v>51</v>
      </c>
      <c r="B56" s="8" t="s">
        <v>155</v>
      </c>
      <c r="C56" s="8" t="s">
        <v>156</v>
      </c>
      <c r="D56" s="8" t="s">
        <v>157</v>
      </c>
      <c r="E56" s="4">
        <v>1</v>
      </c>
      <c r="F56" s="5"/>
    </row>
    <row r="57" spans="1:6">
      <c r="F57" s="30">
        <f>DATE(2012,11,25)</f>
        <v>41238</v>
      </c>
    </row>
    <row r="58" spans="1:6">
      <c r="A58" s="3">
        <v>52</v>
      </c>
      <c r="B58" s="38" t="s">
        <v>158</v>
      </c>
      <c r="C58" s="7" t="s">
        <v>159</v>
      </c>
      <c r="D58" s="7" t="s">
        <v>160</v>
      </c>
      <c r="E58" s="4">
        <v>1</v>
      </c>
      <c r="F58" s="7"/>
    </row>
    <row r="59" spans="1:6">
      <c r="F59" s="30">
        <f>DATE(2012,12,8)</f>
        <v>41251</v>
      </c>
    </row>
    <row r="60" spans="1:6">
      <c r="A60" s="3">
        <v>53</v>
      </c>
      <c r="B60" s="8" t="s">
        <v>161</v>
      </c>
      <c r="C60" s="8" t="s">
        <v>162</v>
      </c>
      <c r="D60" s="8" t="s">
        <v>163</v>
      </c>
      <c r="E60" s="4">
        <v>1</v>
      </c>
      <c r="F60" s="5"/>
    </row>
    <row r="61" spans="1:6">
      <c r="A61" s="3">
        <v>54</v>
      </c>
      <c r="B61" s="8" t="s">
        <v>164</v>
      </c>
      <c r="C61" s="8" t="s">
        <v>165</v>
      </c>
      <c r="D61" s="8" t="s">
        <v>166</v>
      </c>
      <c r="E61" s="4">
        <v>1</v>
      </c>
      <c r="F61" s="5"/>
    </row>
    <row r="62" spans="1:6">
      <c r="F62" s="30">
        <f>DATE(2012,12,11)</f>
        <v>41254</v>
      </c>
    </row>
    <row r="63" spans="1:6" s="6" customFormat="1" ht="33">
      <c r="A63" s="40">
        <v>55</v>
      </c>
      <c r="B63" s="40" t="s">
        <v>167</v>
      </c>
      <c r="C63" s="41" t="s">
        <v>168</v>
      </c>
      <c r="D63" s="11" t="s">
        <v>169</v>
      </c>
      <c r="E63" s="4">
        <v>1</v>
      </c>
      <c r="F63" s="42"/>
    </row>
    <row r="64" spans="1:6">
      <c r="A64" s="40">
        <v>56</v>
      </c>
      <c r="B64" s="8" t="s">
        <v>170</v>
      </c>
      <c r="C64" s="41" t="s">
        <v>171</v>
      </c>
      <c r="D64" s="39" t="s">
        <v>172</v>
      </c>
      <c r="E64" s="4">
        <v>1</v>
      </c>
      <c r="F64" s="5"/>
    </row>
    <row r="65" spans="6:6">
      <c r="F65" s="30">
        <f>DATE(2012,12,16)</f>
        <v>41259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kkk_999</dc:creator>
  <cp:lastModifiedBy>kkk_999</cp:lastModifiedBy>
  <dcterms:created xsi:type="dcterms:W3CDTF">2012-11-18T12:10:27Z</dcterms:created>
  <dcterms:modified xsi:type="dcterms:W3CDTF">2012-12-16T13:45:17Z</dcterms:modified>
</cp:coreProperties>
</file>